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120" yWindow="450" windowWidth="13005" windowHeight="11370" tabRatio="849"/>
  </bookViews>
  <sheets>
    <sheet name="Западная" sheetId="30" r:id="rId1"/>
  </sheets>
  <definedNames>
    <definedName name="_xlnm.Print_Titles" localSheetId="0">Западная!$A:$B,Западная!$9:$10</definedName>
    <definedName name="_xlnm.Print_Area" localSheetId="0">Западная!$A$1:$CT$104</definedName>
  </definedNames>
  <calcPr calcId="152511"/>
</workbook>
</file>

<file path=xl/calcChain.xml><?xml version="1.0" encoding="utf-8"?>
<calcChain xmlns="http://schemas.openxmlformats.org/spreadsheetml/2006/main">
  <c r="CX70" i="30" l="1"/>
  <c r="CX67" i="30"/>
  <c r="CX62" i="30"/>
  <c r="CX61" i="30"/>
  <c r="CW62" i="30"/>
  <c r="CW61" i="30"/>
  <c r="CV67" i="30"/>
  <c r="CV62" i="30"/>
  <c r="CV61" i="30"/>
  <c r="CV43" i="30"/>
  <c r="CU43" i="30"/>
  <c r="CV39" i="30"/>
  <c r="CU39" i="30"/>
  <c r="CV35" i="30"/>
  <c r="CU35" i="30"/>
  <c r="CV33" i="30"/>
  <c r="CU33" i="30"/>
  <c r="CV32" i="30"/>
  <c r="CU32" i="30"/>
  <c r="CV31" i="30"/>
  <c r="CU31" i="30"/>
  <c r="CV29" i="30"/>
  <c r="CU29" i="30"/>
  <c r="CV28" i="30"/>
  <c r="CU28" i="30"/>
  <c r="CV25" i="30"/>
  <c r="CU25" i="30"/>
  <c r="CV24" i="30"/>
  <c r="CU24" i="30"/>
  <c r="CV23" i="30"/>
  <c r="CU23" i="30"/>
  <c r="CV22" i="30"/>
  <c r="CU22" i="30"/>
  <c r="CV21" i="30"/>
  <c r="CU21" i="30"/>
  <c r="CV20" i="30"/>
  <c r="CU20" i="30"/>
  <c r="CV19" i="30"/>
  <c r="CU19" i="30"/>
  <c r="CV18" i="30"/>
  <c r="CU18" i="30"/>
  <c r="CV17" i="30"/>
  <c r="CU17" i="30"/>
  <c r="CV16" i="30"/>
  <c r="CU16" i="30"/>
  <c r="CV15" i="30"/>
  <c r="CU15" i="30"/>
  <c r="CV14" i="30"/>
  <c r="CU14" i="30"/>
  <c r="CV13" i="30"/>
  <c r="CU13" i="30"/>
  <c r="CS34" i="30"/>
  <c r="CO34" i="30"/>
  <c r="CK34" i="30"/>
  <c r="CG34" i="30"/>
  <c r="CS30" i="30"/>
  <c r="CO30" i="30"/>
  <c r="CK30" i="30"/>
  <c r="CG30" i="30"/>
  <c r="CC34" i="30"/>
  <c r="CC30" i="30"/>
  <c r="BY34" i="30"/>
  <c r="BY30" i="30"/>
  <c r="BU34" i="30"/>
  <c r="BU30" i="30"/>
  <c r="BQ34" i="30"/>
  <c r="BM34" i="30"/>
  <c r="BI34" i="30"/>
  <c r="BQ30" i="30"/>
  <c r="BM30" i="30"/>
  <c r="BI30" i="30"/>
  <c r="BE34" i="30"/>
  <c r="BE30" i="30"/>
  <c r="BA34" i="30"/>
  <c r="BA30" i="30"/>
  <c r="AW34" i="30"/>
  <c r="AW30" i="30"/>
  <c r="AS34" i="30"/>
  <c r="AS30" i="30"/>
  <c r="E30" i="30"/>
  <c r="CV30" i="30" s="1"/>
  <c r="AO34" i="30"/>
  <c r="AO30" i="30"/>
  <c r="E34" i="30"/>
  <c r="CV34" i="30" s="1"/>
  <c r="AG34" i="30"/>
  <c r="AC34" i="30"/>
  <c r="Y34" i="30"/>
  <c r="U34" i="30"/>
  <c r="Q34" i="30"/>
  <c r="M34" i="30"/>
  <c r="I34" i="30"/>
  <c r="I30" i="30"/>
  <c r="M30" i="30"/>
  <c r="U30" i="30"/>
  <c r="Q30" i="30"/>
  <c r="AG30" i="30"/>
  <c r="AC30" i="30"/>
  <c r="Y30" i="30"/>
  <c r="AK34" i="30"/>
  <c r="AK30" i="30"/>
  <c r="CU30" i="30" l="1"/>
  <c r="CU34" i="30"/>
</calcChain>
</file>

<file path=xl/sharedStrings.xml><?xml version="1.0" encoding="utf-8"?>
<sst xmlns="http://schemas.openxmlformats.org/spreadsheetml/2006/main" count="2103" uniqueCount="94">
  <si>
    <t>Результаты контрольного замера уровней напряжения на шинах ПС ЕНЭС, токов и мощностей</t>
  </si>
  <si>
    <t>Диспетчерское наименование</t>
  </si>
  <si>
    <t>Класс</t>
  </si>
  <si>
    <t>напряжения</t>
  </si>
  <si>
    <t>Напряжение на шинах (секциях шин) *</t>
  </si>
  <si>
    <t>Нагрузка (авто-) трансформаторов</t>
  </si>
  <si>
    <t>cos(f)</t>
  </si>
  <si>
    <t>Т-1</t>
  </si>
  <si>
    <t>Положение РПН</t>
  </si>
  <si>
    <t>Т-2</t>
  </si>
  <si>
    <t>ТСН-1</t>
  </si>
  <si>
    <t>ТСН-2</t>
  </si>
  <si>
    <t>ТСН-3</t>
  </si>
  <si>
    <t>Нагрузка линий</t>
  </si>
  <si>
    <t>220 кВ</t>
  </si>
  <si>
    <t>10 кВ</t>
  </si>
  <si>
    <t>1 сек. 220 кВ</t>
  </si>
  <si>
    <t>2 сек. 220 кВ</t>
  </si>
  <si>
    <t>3 сек. 220 кВ</t>
  </si>
  <si>
    <t>4 сек. 220 кВ</t>
  </si>
  <si>
    <t xml:space="preserve">АТ-1       </t>
  </si>
  <si>
    <t>500 МВА</t>
  </si>
  <si>
    <t>500 кВ</t>
  </si>
  <si>
    <t>63 МВА</t>
  </si>
  <si>
    <t>1 СШ 500 кВ</t>
  </si>
  <si>
    <t>2 СШ 500 кВ</t>
  </si>
  <si>
    <t>20 кВ</t>
  </si>
  <si>
    <t>1 сек. 10кВ</t>
  </si>
  <si>
    <t>в (авто-) трансформаторах, присоединениях линий, отходящих от ПС ЕНЭС.</t>
  </si>
  <si>
    <t>1 сек. 20кВ</t>
  </si>
  <si>
    <t>2 сек. 20кВ</t>
  </si>
  <si>
    <t>3 сек. 20кВ</t>
  </si>
  <si>
    <t>4 сек. 20кВ</t>
  </si>
  <si>
    <t>5 сек. 20кВ</t>
  </si>
  <si>
    <t>6 сек. 20кВ</t>
  </si>
  <si>
    <t>КВЛ 500 кВ       Западная- Очаково</t>
  </si>
  <si>
    <t>ВЛ 500 кВ                Белый Раст-Западная</t>
  </si>
  <si>
    <t>КВЛ 220 кВ Западная-Куркино</t>
  </si>
  <si>
    <t>КВЛ 220 кВ Западная-Пенягино</t>
  </si>
  <si>
    <t>КВЛ 220 кВ     Западная- Радищево</t>
  </si>
  <si>
    <t>24:00</t>
  </si>
  <si>
    <t>U, кВ</t>
  </si>
  <si>
    <t>P, МВт</t>
  </si>
  <si>
    <t>Q, Мвар</t>
  </si>
  <si>
    <t>I, А</t>
  </si>
  <si>
    <t>КВЛ 220 кВ Западная-Слобода I цепь</t>
  </si>
  <si>
    <t>КВЛ 220 кВ Западная-Слобода II цепь</t>
  </si>
  <si>
    <t>КВЛ 220 кВ Западная-Герцево I цепь</t>
  </si>
  <si>
    <t>КВЛ 220 кВ Западная-Герцево II цепь</t>
  </si>
  <si>
    <t>ф.70007α</t>
  </si>
  <si>
    <t>ф.70007β</t>
  </si>
  <si>
    <t>1 сек</t>
  </si>
  <si>
    <t>2 сек</t>
  </si>
  <si>
    <t>4 сек</t>
  </si>
  <si>
    <t>3 сек</t>
  </si>
  <si>
    <t>АТ-2</t>
  </si>
  <si>
    <t>КВЛ 220 кВ Резерв</t>
  </si>
  <si>
    <t>ф. 107</t>
  </si>
  <si>
    <t>ф. 108</t>
  </si>
  <si>
    <t>ф. 109</t>
  </si>
  <si>
    <t>ф. 111</t>
  </si>
  <si>
    <t xml:space="preserve">ф. 112 </t>
  </si>
  <si>
    <t>ф. 205</t>
  </si>
  <si>
    <t>ф. 206</t>
  </si>
  <si>
    <t>ф. 207</t>
  </si>
  <si>
    <t>ф. 208</t>
  </si>
  <si>
    <t>ф. 209</t>
  </si>
  <si>
    <t>ф. 211</t>
  </si>
  <si>
    <t xml:space="preserve">ф. 212 </t>
  </si>
  <si>
    <t>ф. 305</t>
  </si>
  <si>
    <t>ф. 306</t>
  </si>
  <si>
    <t>ф. 307</t>
  </si>
  <si>
    <t>ф. 110</t>
  </si>
  <si>
    <t>ф. 210</t>
  </si>
  <si>
    <t>ф. 308</t>
  </si>
  <si>
    <t>ф. 309</t>
  </si>
  <si>
    <t xml:space="preserve">ф. 310 </t>
  </si>
  <si>
    <t>ф. 311</t>
  </si>
  <si>
    <t>ф. 312</t>
  </si>
  <si>
    <t>ф. 405</t>
  </si>
  <si>
    <t>ф. 406</t>
  </si>
  <si>
    <t>ф. 407</t>
  </si>
  <si>
    <t>ф. 408</t>
  </si>
  <si>
    <t>ф. 409</t>
  </si>
  <si>
    <t>ф. 410</t>
  </si>
  <si>
    <t>ф. 411</t>
  </si>
  <si>
    <t>ф. 412</t>
  </si>
  <si>
    <t>КЛ 10 кВ резервное питание от 
ПС № 28 "Ангелово"</t>
  </si>
  <si>
    <t xml:space="preserve">МЭС    Центра, ПМЭС Московское,  ПС  Западная, класс напряжения ПС 500 </t>
  </si>
  <si>
    <t>откл.</t>
  </si>
  <si>
    <t xml:space="preserve"> 15:00</t>
  </si>
  <si>
    <t xml:space="preserve">  Ответственный за представление результатов контрольного замера:  Начальник ПС: - Джабаров З.М. Тел.: мест. АТС 517-23-35, 517-21-35, </t>
  </si>
  <si>
    <t>Контрольный замер за 16 декабря 2015 г.</t>
  </si>
  <si>
    <t>резерв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</si>
</sst>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31">
    <xf numFmtId="0" fontId="0" fillId="0" borderId="0" xfId="0"/>
    <xf numFmtId="0" fontId="1" fillId="0" borderId="8" xfId="0" applyFont="1" applyFill="1" applyBorder="1" applyAlignment="1">
      <alignment horizontal="center"/>
    </xf>
    <xf numFmtId="0" fontId="5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0" fontId="5" fillId="0" borderId="0" xfId="0" applyFont="1" applyFill="1" applyBorder="1"/>
    <xf numFmtId="2" fontId="1" fillId="0" borderId="15" xfId="0" applyNumberFormat="1" applyFont="1" applyFill="1" applyBorder="1" applyAlignment="1">
      <alignment horizontal="center" vertical="center"/>
    </xf>
    <xf numFmtId="0" fontId="1" fillId="0" borderId="13" xfId="0" applyFont="1" applyFill="1" applyBorder="1"/>
    <xf numFmtId="0" fontId="1" fillId="0" borderId="13" xfId="0" applyFont="1" applyFill="1" applyBorder="1" applyAlignment="1">
      <alignment wrapText="1"/>
    </xf>
    <xf numFmtId="0" fontId="1" fillId="0" borderId="1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/>
    <xf numFmtId="0" fontId="1" fillId="0" borderId="20" xfId="0" applyFont="1" applyFill="1" applyBorder="1" applyAlignme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1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" fillId="0" borderId="1" xfId="0" applyFont="1" applyFill="1" applyBorder="1"/>
    <xf numFmtId="0" fontId="1" fillId="0" borderId="15" xfId="0" applyFont="1" applyFill="1" applyBorder="1"/>
    <xf numFmtId="0" fontId="1" fillId="0" borderId="0" xfId="0" applyFont="1" applyFill="1" applyBorder="1" applyAlignment="1"/>
    <xf numFmtId="0" fontId="1" fillId="0" borderId="17" xfId="0" applyFont="1" applyFill="1" applyBorder="1" applyAlignment="1"/>
    <xf numFmtId="2" fontId="6" fillId="0" borderId="0" xfId="0" applyNumberFormat="1" applyFont="1" applyFill="1"/>
    <xf numFmtId="2" fontId="1" fillId="0" borderId="1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3" xfId="0" applyFont="1" applyFill="1" applyBorder="1" applyAlignment="1"/>
    <xf numFmtId="0" fontId="1" fillId="0" borderId="24" xfId="0" applyFont="1" applyFill="1" applyBorder="1" applyAlignment="1"/>
    <xf numFmtId="0" fontId="1" fillId="0" borderId="2" xfId="0" applyFont="1" applyFill="1" applyBorder="1" applyAlignment="1"/>
    <xf numFmtId="0" fontId="1" fillId="0" borderId="25" xfId="0" applyFont="1" applyFill="1" applyBorder="1" applyAlignment="1"/>
    <xf numFmtId="0" fontId="1" fillId="0" borderId="26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2" fontId="4" fillId="0" borderId="0" xfId="0" applyNumberFormat="1" applyFont="1" applyFill="1" applyBorder="1"/>
    <xf numFmtId="2" fontId="0" fillId="0" borderId="1" xfId="0" applyNumberForma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9" fontId="4" fillId="2" borderId="0" xfId="2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20" fontId="1" fillId="0" borderId="9" xfId="0" applyNumberFormat="1" applyFont="1" applyFill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center" vertical="center"/>
    </xf>
    <xf numFmtId="20" fontId="1" fillId="0" borderId="11" xfId="0" applyNumberFormat="1" applyFont="1" applyFill="1" applyBorder="1" applyAlignment="1">
      <alignment horizontal="center" vertical="center"/>
    </xf>
    <xf numFmtId="20" fontId="1" fillId="0" borderId="5" xfId="0" applyNumberFormat="1" applyFont="1" applyFill="1" applyBorder="1" applyAlignment="1">
      <alignment horizontal="center" vertical="center"/>
    </xf>
    <xf numFmtId="20" fontId="1" fillId="0" borderId="4" xfId="0" applyNumberFormat="1" applyFont="1" applyFill="1" applyBorder="1" applyAlignment="1">
      <alignment horizontal="center" vertical="center"/>
    </xf>
    <xf numFmtId="20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22" fontId="1" fillId="0" borderId="9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2" fontId="4" fillId="0" borderId="21" xfId="1" applyNumberFormat="1" applyFont="1" applyFill="1" applyBorder="1" applyAlignment="1">
      <alignment horizontal="center"/>
    </xf>
    <xf numFmtId="2" fontId="4" fillId="0" borderId="24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2" fontId="4" fillId="2" borderId="24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/>
    <xf numFmtId="0" fontId="1" fillId="3" borderId="1" xfId="0" applyFont="1" applyFill="1" applyBorder="1"/>
    <xf numFmtId="0" fontId="1" fillId="3" borderId="24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4" fillId="3" borderId="0" xfId="0" applyFont="1" applyFill="1"/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/>
    </xf>
    <xf numFmtId="0" fontId="1" fillId="3" borderId="26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2" fontId="5" fillId="3" borderId="0" xfId="0" applyNumberFormat="1" applyFont="1" applyFill="1"/>
    <xf numFmtId="2" fontId="6" fillId="3" borderId="0" xfId="0" applyNumberFormat="1" applyFont="1" applyFill="1"/>
    <xf numFmtId="0" fontId="5" fillId="3" borderId="0" xfId="0" applyFont="1" applyFill="1"/>
    <xf numFmtId="0" fontId="1" fillId="3" borderId="0" xfId="0" applyFont="1" applyFill="1" applyBorder="1" applyAlignment="1"/>
    <xf numFmtId="0" fontId="1" fillId="3" borderId="19" xfId="0" applyFont="1" applyFill="1" applyBorder="1" applyAlignment="1"/>
    <xf numFmtId="0" fontId="3" fillId="3" borderId="0" xfId="0" applyFont="1" applyFill="1"/>
    <xf numFmtId="0" fontId="3" fillId="3" borderId="0" xfId="0" applyFont="1" applyFill="1" applyAlignment="1"/>
    <xf numFmtId="0" fontId="3" fillId="3" borderId="0" xfId="0" applyFont="1" applyFill="1" applyAlignment="1">
      <alignment vertical="center"/>
    </xf>
    <xf numFmtId="2" fontId="8" fillId="4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00"/>
  <sheetViews>
    <sheetView tabSelected="1" view="pageBreakPreview" topLeftCell="BT1" zoomScale="80" zoomScaleNormal="85" zoomScaleSheetLayoutView="80" workbookViewId="0">
      <pane ySplit="10" topLeftCell="A59" activePane="bottomLeft" state="frozen"/>
      <selection pane="bottomLeft" activeCell="CX70" sqref="CX70"/>
    </sheetView>
  </sheetViews>
  <sheetFormatPr defaultRowHeight="15" x14ac:dyDescent="0.25"/>
  <cols>
    <col min="1" max="1" width="17" style="2" customWidth="1"/>
    <col min="2" max="2" width="11.140625" style="2" customWidth="1"/>
    <col min="3" max="3" width="10.85546875" style="2" hidden="1" customWidth="1"/>
    <col min="4" max="13" width="9.140625" style="2" hidden="1" customWidth="1"/>
    <col min="14" max="14" width="41.28515625" style="2" customWidth="1"/>
    <col min="15" max="15" width="9.140625" style="124" customWidth="1"/>
    <col min="16" max="18" width="9.140625" style="2" customWidth="1"/>
    <col min="19" max="19" width="9.140625" style="124" customWidth="1"/>
    <col min="20" max="22" width="9.140625" style="2" customWidth="1"/>
    <col min="23" max="23" width="9.140625" style="124" customWidth="1"/>
    <col min="24" max="26" width="9.140625" style="2" customWidth="1"/>
    <col min="27" max="27" width="9.140625" style="124" customWidth="1"/>
    <col min="28" max="30" width="9.140625" style="2" customWidth="1"/>
    <col min="31" max="31" width="9.140625" style="124" customWidth="1"/>
    <col min="32" max="34" width="9.140625" style="2" customWidth="1"/>
    <col min="35" max="35" width="9.140625" style="124" customWidth="1"/>
    <col min="36" max="38" width="9.140625" style="2" customWidth="1"/>
    <col min="39" max="39" width="9.140625" style="124" customWidth="1"/>
    <col min="40" max="42" width="9.140625" style="2" customWidth="1"/>
    <col min="43" max="43" width="9.140625" style="124" customWidth="1"/>
    <col min="44" max="46" width="9.140625" style="2" customWidth="1"/>
    <col min="47" max="47" width="9.140625" style="124" customWidth="1"/>
    <col min="48" max="50" width="9.140625" style="2" customWidth="1"/>
    <col min="51" max="51" width="9.140625" style="124" customWidth="1"/>
    <col min="52" max="54" width="9.140625" style="2" customWidth="1"/>
    <col min="55" max="55" width="9.140625" style="124" customWidth="1"/>
    <col min="56" max="58" width="9.140625" style="2" customWidth="1"/>
    <col min="59" max="59" width="9.140625" style="124" customWidth="1"/>
    <col min="60" max="62" width="9.140625" style="2" customWidth="1"/>
    <col min="63" max="63" width="9.140625" style="124" customWidth="1"/>
    <col min="64" max="66" width="9.140625" style="2" customWidth="1"/>
    <col min="67" max="67" width="9.140625" style="124" customWidth="1"/>
    <col min="68" max="70" width="9.140625" style="2" customWidth="1"/>
    <col min="71" max="71" width="9.140625" style="124" customWidth="1"/>
    <col min="72" max="74" width="9.140625" style="2" customWidth="1"/>
    <col min="75" max="75" width="9.140625" style="124" customWidth="1"/>
    <col min="76" max="78" width="9.140625" style="2" customWidth="1"/>
    <col min="79" max="79" width="9.140625" style="124" customWidth="1"/>
    <col min="80" max="82" width="9.140625" style="2" customWidth="1"/>
    <col min="83" max="83" width="9.140625" style="124" customWidth="1"/>
    <col min="84" max="86" width="9.140625" style="2" customWidth="1"/>
    <col min="87" max="87" width="9.140625" style="124" customWidth="1"/>
    <col min="88" max="90" width="9.140625" style="2" customWidth="1"/>
    <col min="91" max="91" width="9.140625" style="124" customWidth="1"/>
    <col min="92" max="94" width="9.140625" style="2" customWidth="1"/>
    <col min="95" max="95" width="9.140625" style="124"/>
    <col min="96" max="98" width="9.140625" style="2"/>
    <col min="99" max="101" width="9.140625" style="8"/>
    <col min="102" max="16384" width="9.140625" style="2"/>
  </cols>
  <sheetData>
    <row r="1" spans="1:10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27"/>
      <c r="P1" s="16"/>
      <c r="Q1" s="16"/>
      <c r="R1" s="16"/>
      <c r="S1" s="127"/>
      <c r="T1" s="16"/>
      <c r="U1" s="16"/>
      <c r="V1" s="17"/>
      <c r="W1" s="111"/>
      <c r="X1" s="18"/>
      <c r="Y1" s="18"/>
      <c r="Z1" s="18"/>
      <c r="AA1" s="111"/>
      <c r="AB1" s="18"/>
      <c r="AC1" s="18"/>
      <c r="AD1" s="18"/>
      <c r="AE1" s="111"/>
      <c r="AF1" s="18"/>
      <c r="AG1" s="18"/>
      <c r="AH1" s="18"/>
      <c r="AI1" s="111"/>
      <c r="AJ1" s="18"/>
      <c r="AK1" s="18"/>
      <c r="AL1" s="18"/>
      <c r="AM1" s="111"/>
      <c r="AN1" s="18"/>
      <c r="AO1" s="18"/>
      <c r="AP1" s="18"/>
      <c r="AQ1" s="111"/>
      <c r="AR1" s="18"/>
      <c r="AS1" s="18"/>
      <c r="AT1" s="18"/>
      <c r="AU1" s="111"/>
      <c r="AV1" s="18"/>
      <c r="AW1" s="18"/>
      <c r="AX1" s="18"/>
      <c r="AY1" s="111"/>
      <c r="AZ1" s="18"/>
      <c r="BA1" s="18"/>
      <c r="BB1" s="18"/>
      <c r="BC1" s="111"/>
      <c r="BD1" s="18"/>
      <c r="BE1" s="18"/>
      <c r="BF1" s="18"/>
      <c r="BG1" s="111"/>
      <c r="BH1" s="18"/>
      <c r="BI1" s="18"/>
      <c r="BJ1" s="18"/>
      <c r="BK1" s="111"/>
      <c r="BL1" s="18"/>
      <c r="BM1" s="18"/>
      <c r="BN1" s="18"/>
      <c r="BO1" s="111"/>
      <c r="BP1" s="18"/>
      <c r="BQ1" s="18"/>
      <c r="BR1" s="18"/>
      <c r="BS1" s="111"/>
      <c r="BT1" s="18"/>
      <c r="BU1" s="18"/>
      <c r="BV1" s="18"/>
      <c r="BW1" s="111"/>
      <c r="BX1" s="18"/>
      <c r="BY1" s="18"/>
      <c r="BZ1" s="18"/>
      <c r="CA1" s="111"/>
      <c r="CB1" s="18"/>
      <c r="CC1" s="18"/>
      <c r="CD1" s="18"/>
      <c r="CE1" s="111"/>
      <c r="CF1" s="18"/>
      <c r="CG1" s="18"/>
      <c r="CH1" s="18"/>
      <c r="CI1" s="111"/>
      <c r="CJ1" s="18"/>
      <c r="CK1" s="18"/>
      <c r="CL1" s="18"/>
      <c r="CM1" s="111"/>
      <c r="CN1" s="18"/>
      <c r="CO1" s="18"/>
      <c r="CP1" s="18"/>
      <c r="CQ1" s="111"/>
      <c r="CR1" s="18"/>
      <c r="CS1" s="18"/>
      <c r="CT1" s="18"/>
    </row>
    <row r="2" spans="1:101" x14ac:dyDescent="0.25">
      <c r="A2" s="16"/>
      <c r="B2" s="16"/>
      <c r="C2" s="16"/>
      <c r="D2" s="16" t="s">
        <v>0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27"/>
      <c r="P2" s="16"/>
      <c r="Q2" s="16"/>
      <c r="R2" s="16"/>
      <c r="S2" s="127"/>
      <c r="T2" s="16"/>
      <c r="U2" s="16"/>
      <c r="V2" s="16"/>
      <c r="W2" s="111"/>
      <c r="X2" s="18"/>
      <c r="Y2" s="18"/>
      <c r="Z2" s="18"/>
      <c r="AA2" s="111"/>
      <c r="AB2" s="18"/>
      <c r="AC2" s="18"/>
      <c r="AD2" s="18"/>
      <c r="AE2" s="69"/>
      <c r="AF2" s="69"/>
      <c r="AG2" s="69"/>
      <c r="AH2" s="69"/>
      <c r="AI2" s="111"/>
      <c r="AJ2" s="18"/>
      <c r="AK2" s="18"/>
      <c r="AL2" s="18"/>
      <c r="AM2" s="111"/>
      <c r="AN2" s="18"/>
      <c r="AO2" s="18"/>
      <c r="AP2" s="18"/>
      <c r="AQ2" s="111"/>
      <c r="AR2" s="18"/>
      <c r="AS2" s="18"/>
      <c r="AT2" s="18"/>
      <c r="AU2" s="111"/>
      <c r="AV2" s="18"/>
      <c r="AW2" s="18"/>
      <c r="AX2" s="18"/>
      <c r="AY2" s="111"/>
      <c r="AZ2" s="18"/>
      <c r="BA2" s="18"/>
      <c r="BB2" s="18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</row>
    <row r="3" spans="1:101" x14ac:dyDescent="0.25">
      <c r="B3" s="19"/>
      <c r="C3" s="19"/>
      <c r="D3" s="19" t="s">
        <v>28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28"/>
      <c r="P3" s="19"/>
      <c r="Q3" s="19"/>
      <c r="U3" s="20"/>
      <c r="V3" s="16"/>
      <c r="W3" s="111"/>
      <c r="X3" s="18"/>
      <c r="Y3" s="18"/>
      <c r="Z3" s="18"/>
      <c r="AA3" s="111"/>
      <c r="AB3" s="18"/>
      <c r="AC3" s="18"/>
      <c r="AD3" s="18"/>
      <c r="AE3" s="112"/>
      <c r="AF3" s="21"/>
      <c r="AG3" s="21"/>
      <c r="AH3" s="21"/>
      <c r="AI3" s="112"/>
      <c r="AJ3" s="21"/>
      <c r="AK3" s="21"/>
      <c r="AL3" s="21"/>
      <c r="AM3" s="112"/>
      <c r="AN3" s="21"/>
      <c r="AO3" s="21"/>
      <c r="AP3" s="21"/>
      <c r="AQ3" s="112"/>
      <c r="AR3" s="21"/>
      <c r="AS3" s="21"/>
      <c r="AT3" s="21"/>
      <c r="AU3" s="112"/>
      <c r="AV3" s="21"/>
      <c r="AW3" s="21"/>
      <c r="AX3" s="21"/>
      <c r="AY3" s="112"/>
      <c r="AZ3" s="21"/>
      <c r="BA3" s="21"/>
      <c r="BB3" s="21"/>
      <c r="BC3" s="112"/>
      <c r="BD3" s="21"/>
      <c r="BE3" s="21"/>
      <c r="BF3" s="21"/>
      <c r="BG3" s="112"/>
      <c r="BH3" s="21"/>
      <c r="BI3" s="21"/>
      <c r="BJ3" s="21"/>
      <c r="BK3" s="112"/>
      <c r="BL3" s="21"/>
      <c r="BM3" s="21"/>
      <c r="BN3" s="21"/>
      <c r="BO3" s="112"/>
      <c r="BP3" s="21"/>
      <c r="BQ3" s="21"/>
      <c r="BR3" s="21"/>
      <c r="BS3" s="112"/>
      <c r="BT3" s="21"/>
      <c r="BU3" s="21"/>
      <c r="BV3" s="21"/>
      <c r="BW3" s="112"/>
      <c r="BX3" s="21"/>
      <c r="BY3" s="21"/>
      <c r="BZ3" s="21"/>
      <c r="CA3" s="112"/>
      <c r="CB3" s="21"/>
      <c r="CC3" s="21"/>
      <c r="CD3" s="21"/>
      <c r="CE3" s="112"/>
      <c r="CF3" s="21"/>
      <c r="CG3" s="21"/>
      <c r="CH3" s="21"/>
      <c r="CI3" s="112"/>
      <c r="CJ3" s="21"/>
      <c r="CK3" s="21"/>
      <c r="CL3" s="21"/>
      <c r="CM3" s="112"/>
      <c r="CN3" s="21"/>
      <c r="CO3" s="21"/>
      <c r="CP3" s="21"/>
      <c r="CQ3" s="112"/>
      <c r="CR3" s="21"/>
      <c r="CS3" s="21"/>
      <c r="CT3" s="21"/>
    </row>
    <row r="4" spans="1:101" x14ac:dyDescent="0.25">
      <c r="B4" s="22"/>
      <c r="C4" s="22" t="s">
        <v>92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129"/>
      <c r="P4" s="22"/>
      <c r="Q4" s="22"/>
      <c r="R4" s="22"/>
      <c r="S4" s="129"/>
      <c r="U4" s="16"/>
      <c r="V4" s="16"/>
      <c r="W4" s="111"/>
      <c r="X4" s="18"/>
      <c r="Y4" s="18"/>
      <c r="Z4" s="18"/>
      <c r="AA4" s="111"/>
      <c r="AB4" s="18"/>
      <c r="AC4" s="18"/>
      <c r="AD4" s="18"/>
      <c r="AE4" s="112"/>
      <c r="AF4" s="21"/>
      <c r="AG4" s="21"/>
      <c r="AH4" s="21"/>
      <c r="AI4" s="112"/>
      <c r="AJ4" s="21"/>
      <c r="AK4" s="21"/>
      <c r="AL4" s="21"/>
      <c r="AM4" s="112"/>
      <c r="AN4" s="21"/>
      <c r="AO4" s="21"/>
      <c r="AP4" s="21"/>
      <c r="AQ4" s="112"/>
      <c r="AR4" s="21"/>
      <c r="AS4" s="21"/>
      <c r="AT4" s="21"/>
      <c r="AU4" s="112"/>
      <c r="AV4" s="21"/>
      <c r="AW4" s="21"/>
      <c r="AX4" s="21"/>
      <c r="AY4" s="112"/>
      <c r="AZ4" s="21"/>
      <c r="BA4" s="21"/>
      <c r="BB4" s="21"/>
      <c r="BC4" s="112"/>
      <c r="BD4" s="21"/>
      <c r="BE4" s="21"/>
      <c r="BF4" s="21"/>
      <c r="BG4" s="112"/>
      <c r="BH4" s="21"/>
      <c r="BI4" s="21"/>
      <c r="BJ4" s="21"/>
      <c r="BK4" s="112"/>
      <c r="BL4" s="21"/>
      <c r="BM4" s="21"/>
      <c r="BN4" s="21"/>
      <c r="BO4" s="112"/>
      <c r="BP4" s="21"/>
      <c r="BQ4" s="21"/>
      <c r="BR4" s="21"/>
      <c r="BS4" s="112"/>
      <c r="BT4" s="21"/>
      <c r="BU4" s="21"/>
      <c r="BV4" s="21"/>
      <c r="BW4" s="112"/>
      <c r="BX4" s="21"/>
      <c r="BY4" s="21"/>
      <c r="BZ4" s="21"/>
      <c r="CA4" s="112"/>
      <c r="CB4" s="21"/>
      <c r="CC4" s="21"/>
      <c r="CD4" s="21"/>
      <c r="CE4" s="112"/>
      <c r="CF4" s="21"/>
      <c r="CG4" s="21"/>
      <c r="CH4" s="21"/>
      <c r="CI4" s="112"/>
      <c r="CJ4" s="21"/>
      <c r="CK4" s="21"/>
      <c r="CL4" s="21"/>
      <c r="CM4" s="112"/>
      <c r="CN4" s="21"/>
      <c r="CO4" s="21"/>
      <c r="CP4" s="21"/>
      <c r="CQ4" s="112"/>
      <c r="CR4" s="21"/>
      <c r="CS4" s="21"/>
      <c r="CT4" s="21"/>
    </row>
    <row r="5" spans="1:101" x14ac:dyDescent="0.25">
      <c r="A5" s="16"/>
      <c r="B5" s="19"/>
      <c r="C5" s="16"/>
      <c r="W5" s="111"/>
      <c r="X5" s="18"/>
      <c r="Y5" s="18"/>
      <c r="Z5" s="18"/>
      <c r="AA5" s="111"/>
      <c r="AB5" s="18"/>
      <c r="AC5" s="18"/>
      <c r="AD5" s="18"/>
      <c r="AE5" s="112"/>
      <c r="AF5" s="21"/>
      <c r="AG5" s="21"/>
      <c r="AH5" s="21"/>
      <c r="AI5" s="112"/>
      <c r="AJ5" s="21"/>
      <c r="AK5" s="21"/>
      <c r="AL5" s="21"/>
      <c r="AM5" s="112"/>
      <c r="AN5" s="21"/>
      <c r="AO5" s="21"/>
      <c r="AP5" s="21"/>
      <c r="AQ5" s="112"/>
      <c r="AR5" s="21"/>
      <c r="AS5" s="21"/>
      <c r="AT5" s="21"/>
      <c r="AU5" s="112"/>
      <c r="AV5" s="21"/>
      <c r="AW5" s="21"/>
      <c r="AX5" s="21"/>
      <c r="AY5" s="112"/>
      <c r="AZ5" s="21"/>
      <c r="BA5" s="21"/>
      <c r="BB5" s="21"/>
      <c r="BC5" s="112"/>
      <c r="BD5" s="21"/>
      <c r="BE5" s="21"/>
      <c r="BF5" s="21"/>
      <c r="BG5" s="112"/>
      <c r="BH5" s="21"/>
      <c r="BI5" s="21"/>
      <c r="BJ5" s="21"/>
      <c r="BK5" s="112"/>
      <c r="BL5" s="21"/>
      <c r="BM5" s="21"/>
      <c r="BN5" s="21"/>
      <c r="BO5" s="112"/>
      <c r="BP5" s="21"/>
      <c r="BQ5" s="21"/>
      <c r="BR5" s="21"/>
      <c r="BS5" s="112"/>
      <c r="BT5" s="21"/>
      <c r="BU5" s="21"/>
      <c r="BV5" s="21"/>
      <c r="BW5" s="112"/>
      <c r="BX5" s="21"/>
      <c r="BY5" s="21"/>
      <c r="BZ5" s="21"/>
      <c r="CA5" s="112"/>
      <c r="CB5" s="21"/>
      <c r="CC5" s="21"/>
      <c r="CD5" s="21"/>
      <c r="CE5" s="112"/>
      <c r="CF5" s="21"/>
      <c r="CG5" s="21"/>
      <c r="CH5" s="21"/>
      <c r="CI5" s="112"/>
      <c r="CJ5" s="21"/>
      <c r="CK5" s="21"/>
      <c r="CL5" s="21"/>
      <c r="CM5" s="112"/>
      <c r="CN5" s="21"/>
      <c r="CO5" s="21"/>
      <c r="CP5" s="21"/>
      <c r="CQ5" s="112"/>
      <c r="CR5" s="21"/>
      <c r="CS5" s="21"/>
      <c r="CT5" s="21"/>
    </row>
    <row r="6" spans="1:101" x14ac:dyDescent="0.25">
      <c r="A6" s="16"/>
      <c r="B6" s="23"/>
      <c r="C6" s="23" t="s">
        <v>88</v>
      </c>
      <c r="E6" s="16"/>
      <c r="F6" s="16"/>
      <c r="G6" s="16"/>
      <c r="H6" s="16"/>
      <c r="I6" s="16"/>
      <c r="J6" s="16"/>
      <c r="K6" s="16"/>
      <c r="L6" s="20"/>
      <c r="M6" s="20"/>
      <c r="N6" s="16"/>
      <c r="O6" s="127"/>
      <c r="P6" s="16"/>
      <c r="Q6" s="16"/>
      <c r="R6" s="16"/>
      <c r="S6" s="127"/>
      <c r="T6" s="16"/>
      <c r="U6" s="16"/>
      <c r="V6" s="16"/>
      <c r="W6" s="111"/>
      <c r="X6" s="18"/>
      <c r="Y6" s="18"/>
      <c r="Z6" s="18"/>
      <c r="AA6" s="111"/>
      <c r="AB6" s="18"/>
      <c r="AC6" s="18"/>
      <c r="AD6" s="18"/>
      <c r="AE6" s="112"/>
      <c r="AF6" s="21"/>
      <c r="AG6" s="21"/>
      <c r="AH6" s="21"/>
      <c r="AI6" s="112"/>
      <c r="AJ6" s="21"/>
      <c r="AK6" s="21"/>
      <c r="AL6" s="21"/>
      <c r="AM6" s="112"/>
      <c r="AN6" s="21"/>
      <c r="AO6" s="21"/>
      <c r="AP6" s="21"/>
      <c r="AQ6" s="112"/>
      <c r="AR6" s="21"/>
      <c r="AS6" s="21"/>
      <c r="AT6" s="21"/>
      <c r="AU6" s="112"/>
      <c r="AV6" s="21"/>
      <c r="AW6" s="21"/>
      <c r="AX6" s="21"/>
      <c r="AY6" s="112"/>
      <c r="AZ6" s="21"/>
      <c r="BA6" s="21"/>
      <c r="BB6" s="21"/>
      <c r="BC6" s="112"/>
      <c r="BD6" s="21"/>
      <c r="BE6" s="21"/>
      <c r="BF6" s="21"/>
      <c r="BG6" s="112"/>
      <c r="BH6" s="21"/>
      <c r="BI6" s="21"/>
      <c r="BJ6" s="21"/>
      <c r="BK6" s="112"/>
      <c r="BL6" s="21"/>
      <c r="BM6" s="21"/>
      <c r="BN6" s="21"/>
      <c r="BO6" s="112"/>
      <c r="BP6" s="21"/>
      <c r="BQ6" s="21"/>
      <c r="BR6" s="21"/>
      <c r="BS6" s="112"/>
      <c r="BT6" s="21"/>
      <c r="BU6" s="21"/>
      <c r="BV6" s="21"/>
      <c r="BW6" s="112"/>
      <c r="BX6" s="21"/>
      <c r="BY6" s="21"/>
      <c r="BZ6" s="21"/>
      <c r="CA6" s="112"/>
      <c r="CB6" s="21"/>
      <c r="CC6" s="21"/>
      <c r="CD6" s="21"/>
      <c r="CE6" s="112"/>
      <c r="CF6" s="21"/>
      <c r="CG6" s="21"/>
      <c r="CH6" s="21"/>
      <c r="CI6" s="112"/>
      <c r="CJ6" s="21"/>
      <c r="CK6" s="21"/>
      <c r="CL6" s="21"/>
      <c r="CM6" s="112"/>
      <c r="CN6" s="21"/>
      <c r="CO6" s="21"/>
      <c r="CP6" s="21"/>
      <c r="CQ6" s="112"/>
      <c r="CR6" s="21"/>
      <c r="CS6" s="21"/>
      <c r="CT6" s="21"/>
    </row>
    <row r="7" spans="1:101" x14ac:dyDescent="0.25">
      <c r="I7" s="16"/>
      <c r="J7" s="16"/>
      <c r="K7" s="16"/>
      <c r="L7" s="20"/>
      <c r="M7" s="20"/>
      <c r="N7" s="16"/>
      <c r="O7" s="127"/>
      <c r="P7" s="16"/>
      <c r="Q7" s="16"/>
      <c r="R7" s="16"/>
      <c r="S7" s="127"/>
      <c r="T7" s="16"/>
      <c r="U7" s="16"/>
      <c r="V7" s="16"/>
      <c r="W7" s="111"/>
      <c r="X7" s="18"/>
      <c r="Y7" s="18"/>
      <c r="Z7" s="18"/>
      <c r="AA7" s="111"/>
      <c r="AB7" s="18"/>
      <c r="AC7" s="18"/>
      <c r="AD7" s="18"/>
      <c r="AE7" s="112"/>
      <c r="AF7" s="21"/>
      <c r="AG7" s="21"/>
      <c r="AH7" s="21"/>
      <c r="AI7" s="112"/>
      <c r="AJ7" s="21"/>
      <c r="AK7" s="21"/>
      <c r="AL7" s="21"/>
      <c r="AM7" s="112"/>
      <c r="AN7" s="21"/>
      <c r="AO7" s="21"/>
      <c r="AP7" s="21"/>
      <c r="AQ7" s="112"/>
      <c r="AR7" s="21"/>
      <c r="AS7" s="21"/>
      <c r="AT7" s="21"/>
      <c r="AU7" s="112"/>
      <c r="AV7" s="21"/>
      <c r="AW7" s="21"/>
      <c r="AX7" s="21"/>
      <c r="AY7" s="112"/>
      <c r="AZ7" s="21"/>
      <c r="BA7" s="21"/>
      <c r="BB7" s="21"/>
      <c r="BC7" s="112"/>
      <c r="BD7" s="21"/>
      <c r="BE7" s="21"/>
      <c r="BF7" s="21"/>
      <c r="BG7" s="112"/>
      <c r="BH7" s="21"/>
      <c r="BI7" s="21"/>
      <c r="BJ7" s="21"/>
      <c r="BK7" s="112"/>
      <c r="BL7" s="21"/>
      <c r="BM7" s="21"/>
      <c r="BN7" s="21"/>
      <c r="BO7" s="112"/>
      <c r="BP7" s="21"/>
      <c r="BQ7" s="21"/>
      <c r="BR7" s="21"/>
      <c r="BS7" s="112"/>
      <c r="BT7" s="21"/>
      <c r="BU7" s="21"/>
      <c r="BV7" s="21"/>
      <c r="BW7" s="112"/>
      <c r="BX7" s="21"/>
      <c r="BY7" s="21"/>
      <c r="BZ7" s="21"/>
      <c r="CA7" s="112"/>
      <c r="CB7" s="21"/>
      <c r="CC7" s="21"/>
      <c r="CD7" s="21"/>
      <c r="CE7" s="112"/>
      <c r="CF7" s="21"/>
      <c r="CG7" s="21"/>
      <c r="CH7" s="21"/>
      <c r="CI7" s="112"/>
      <c r="CJ7" s="21"/>
      <c r="CK7" s="21"/>
      <c r="CL7" s="21"/>
      <c r="CM7" s="112"/>
      <c r="CN7" s="21"/>
      <c r="CO7" s="21"/>
      <c r="CP7" s="21"/>
      <c r="CQ7" s="112"/>
      <c r="CR7" s="21"/>
      <c r="CS7" s="21"/>
      <c r="CT7" s="21"/>
    </row>
    <row r="8" spans="1:101" ht="15.75" thickBot="1" x14ac:dyDescent="0.3">
      <c r="A8" s="18"/>
      <c r="B8" s="24"/>
      <c r="C8" s="18"/>
      <c r="D8" s="18"/>
      <c r="E8" s="18"/>
      <c r="F8" s="47"/>
      <c r="G8" s="18"/>
      <c r="H8" s="18"/>
      <c r="I8" s="18"/>
      <c r="J8" s="18"/>
      <c r="K8" s="18"/>
      <c r="L8" s="18"/>
      <c r="M8" s="18"/>
      <c r="N8" s="18"/>
      <c r="O8" s="111"/>
      <c r="P8" s="18"/>
      <c r="Q8" s="18"/>
      <c r="R8" s="18"/>
      <c r="S8" s="111"/>
      <c r="T8" s="18"/>
      <c r="U8" s="18"/>
      <c r="V8" s="18"/>
      <c r="W8" s="111"/>
      <c r="X8" s="18"/>
      <c r="Y8" s="18"/>
      <c r="Z8" s="18"/>
      <c r="AA8" s="111"/>
      <c r="AB8" s="18"/>
      <c r="AC8" s="18"/>
      <c r="AD8" s="18"/>
      <c r="AE8" s="111"/>
      <c r="AF8" s="18"/>
      <c r="AG8" s="18"/>
      <c r="AH8" s="18"/>
      <c r="AI8" s="111"/>
      <c r="AJ8" s="18"/>
      <c r="AK8" s="18"/>
      <c r="AL8" s="18"/>
      <c r="AM8" s="111"/>
      <c r="AN8" s="18"/>
      <c r="AO8" s="18"/>
      <c r="AP8" s="18"/>
      <c r="AQ8" s="111"/>
      <c r="AR8" s="18"/>
      <c r="AS8" s="18"/>
      <c r="AT8" s="18"/>
      <c r="AU8" s="111"/>
      <c r="AV8" s="18"/>
      <c r="AW8" s="18"/>
      <c r="AX8" s="18"/>
      <c r="AY8" s="111"/>
      <c r="AZ8" s="18"/>
      <c r="BA8" s="18"/>
      <c r="BB8" s="18"/>
      <c r="BC8" s="111"/>
      <c r="BD8" s="18"/>
      <c r="BE8" s="18"/>
      <c r="BF8" s="18"/>
      <c r="BG8" s="111"/>
      <c r="BH8" s="18"/>
      <c r="BI8" s="18"/>
      <c r="BJ8" s="18"/>
      <c r="BK8" s="111"/>
      <c r="BL8" s="18"/>
      <c r="BM8" s="18"/>
      <c r="BN8" s="18"/>
      <c r="BO8" s="111"/>
      <c r="BP8" s="18"/>
      <c r="BQ8" s="18"/>
      <c r="BR8" s="18"/>
      <c r="BS8" s="111"/>
      <c r="BT8" s="18"/>
      <c r="BU8" s="18"/>
      <c r="BV8" s="18"/>
      <c r="BW8" s="111"/>
      <c r="BX8" s="18"/>
      <c r="BY8" s="18"/>
      <c r="BZ8" s="18"/>
      <c r="CA8" s="111"/>
      <c r="CB8" s="18"/>
      <c r="CC8" s="18"/>
      <c r="CD8" s="18"/>
      <c r="CE8" s="111"/>
      <c r="CF8" s="18"/>
      <c r="CG8" s="18"/>
      <c r="CH8" s="18"/>
      <c r="CI8" s="111"/>
      <c r="CJ8" s="18"/>
      <c r="CK8" s="18"/>
      <c r="CL8" s="18"/>
      <c r="CM8" s="111"/>
      <c r="CN8" s="18"/>
      <c r="CO8" s="18"/>
      <c r="CP8" s="18"/>
      <c r="CQ8" s="111"/>
      <c r="CR8" s="18"/>
      <c r="CS8" s="18"/>
      <c r="CT8" s="18"/>
    </row>
    <row r="9" spans="1:101" s="40" customFormat="1" x14ac:dyDescent="0.25">
      <c r="A9" s="76" t="s">
        <v>1</v>
      </c>
      <c r="B9" s="1" t="s">
        <v>2</v>
      </c>
      <c r="C9" s="78">
        <v>4.1666666666666664E-2</v>
      </c>
      <c r="D9" s="79"/>
      <c r="E9" s="79"/>
      <c r="F9" s="80"/>
      <c r="G9" s="78">
        <v>8.3333333333333301E-2</v>
      </c>
      <c r="H9" s="79"/>
      <c r="I9" s="79"/>
      <c r="J9" s="80"/>
      <c r="K9" s="78">
        <v>0.125</v>
      </c>
      <c r="L9" s="79"/>
      <c r="M9" s="79"/>
      <c r="N9" s="80"/>
      <c r="O9" s="78">
        <v>0.16666666666666699</v>
      </c>
      <c r="P9" s="79"/>
      <c r="Q9" s="79"/>
      <c r="R9" s="80"/>
      <c r="S9" s="78">
        <v>0.20833333333333301</v>
      </c>
      <c r="T9" s="79"/>
      <c r="U9" s="79"/>
      <c r="V9" s="80"/>
      <c r="W9" s="78">
        <v>0.25</v>
      </c>
      <c r="X9" s="79"/>
      <c r="Y9" s="79"/>
      <c r="Z9" s="80"/>
      <c r="AA9" s="78">
        <v>0.29166666666666702</v>
      </c>
      <c r="AB9" s="79"/>
      <c r="AC9" s="79"/>
      <c r="AD9" s="80"/>
      <c r="AE9" s="78">
        <v>0.33333333333333298</v>
      </c>
      <c r="AF9" s="79"/>
      <c r="AG9" s="79"/>
      <c r="AH9" s="80"/>
      <c r="AI9" s="78">
        <v>0.375</v>
      </c>
      <c r="AJ9" s="79"/>
      <c r="AK9" s="79"/>
      <c r="AL9" s="80"/>
      <c r="AM9" s="78">
        <v>0.41666666666666702</v>
      </c>
      <c r="AN9" s="79"/>
      <c r="AO9" s="79"/>
      <c r="AP9" s="80"/>
      <c r="AQ9" s="78">
        <v>0.45833333333333298</v>
      </c>
      <c r="AR9" s="79"/>
      <c r="AS9" s="79"/>
      <c r="AT9" s="80"/>
      <c r="AU9" s="78">
        <v>0.5</v>
      </c>
      <c r="AV9" s="79"/>
      <c r="AW9" s="79"/>
      <c r="AX9" s="80"/>
      <c r="AY9" s="78">
        <v>0.54166666666666696</v>
      </c>
      <c r="AZ9" s="79"/>
      <c r="BA9" s="79"/>
      <c r="BB9" s="80"/>
      <c r="BC9" s="78">
        <v>0.58333333333333304</v>
      </c>
      <c r="BD9" s="79"/>
      <c r="BE9" s="79"/>
      <c r="BF9" s="80"/>
      <c r="BG9" s="90" t="s">
        <v>90</v>
      </c>
      <c r="BH9" s="79"/>
      <c r="BI9" s="79"/>
      <c r="BJ9" s="80"/>
      <c r="BK9" s="78">
        <v>0.66666666666666663</v>
      </c>
      <c r="BL9" s="79"/>
      <c r="BM9" s="79"/>
      <c r="BN9" s="80"/>
      <c r="BO9" s="78">
        <v>0.70833333333333337</v>
      </c>
      <c r="BP9" s="79"/>
      <c r="BQ9" s="79"/>
      <c r="BR9" s="80"/>
      <c r="BS9" s="78">
        <v>0.75</v>
      </c>
      <c r="BT9" s="79"/>
      <c r="BU9" s="79"/>
      <c r="BV9" s="80"/>
      <c r="BW9" s="78">
        <v>0.79166666666666663</v>
      </c>
      <c r="BX9" s="79"/>
      <c r="BY9" s="79"/>
      <c r="BZ9" s="80"/>
      <c r="CA9" s="78">
        <v>0.83333333333333337</v>
      </c>
      <c r="CB9" s="79"/>
      <c r="CC9" s="79"/>
      <c r="CD9" s="80"/>
      <c r="CE9" s="78">
        <v>0.875</v>
      </c>
      <c r="CF9" s="79"/>
      <c r="CG9" s="79"/>
      <c r="CH9" s="80"/>
      <c r="CI9" s="78">
        <v>0.91666666666666663</v>
      </c>
      <c r="CJ9" s="79"/>
      <c r="CK9" s="79"/>
      <c r="CL9" s="80"/>
      <c r="CM9" s="78">
        <v>0.95833333333333337</v>
      </c>
      <c r="CN9" s="79"/>
      <c r="CO9" s="79"/>
      <c r="CP9" s="80"/>
      <c r="CQ9" s="84" t="s">
        <v>40</v>
      </c>
      <c r="CR9" s="85"/>
      <c r="CS9" s="85"/>
      <c r="CT9" s="86"/>
      <c r="CU9" s="66"/>
      <c r="CV9" s="66"/>
      <c r="CW9" s="66"/>
    </row>
    <row r="10" spans="1:101" s="40" customFormat="1" x14ac:dyDescent="0.25">
      <c r="A10" s="77"/>
      <c r="B10" s="3" t="s">
        <v>3</v>
      </c>
      <c r="C10" s="81"/>
      <c r="D10" s="82"/>
      <c r="E10" s="82"/>
      <c r="F10" s="83"/>
      <c r="G10" s="81"/>
      <c r="H10" s="82"/>
      <c r="I10" s="82"/>
      <c r="J10" s="83"/>
      <c r="K10" s="81"/>
      <c r="L10" s="82"/>
      <c r="M10" s="82"/>
      <c r="N10" s="83"/>
      <c r="O10" s="81"/>
      <c r="P10" s="82"/>
      <c r="Q10" s="82"/>
      <c r="R10" s="83"/>
      <c r="S10" s="81"/>
      <c r="T10" s="82"/>
      <c r="U10" s="82"/>
      <c r="V10" s="83"/>
      <c r="W10" s="81"/>
      <c r="X10" s="82"/>
      <c r="Y10" s="82"/>
      <c r="Z10" s="83"/>
      <c r="AA10" s="81"/>
      <c r="AB10" s="82"/>
      <c r="AC10" s="82"/>
      <c r="AD10" s="83"/>
      <c r="AE10" s="81"/>
      <c r="AF10" s="82"/>
      <c r="AG10" s="82"/>
      <c r="AH10" s="83"/>
      <c r="AI10" s="81"/>
      <c r="AJ10" s="82"/>
      <c r="AK10" s="82"/>
      <c r="AL10" s="83"/>
      <c r="AM10" s="81"/>
      <c r="AN10" s="82"/>
      <c r="AO10" s="82"/>
      <c r="AP10" s="83"/>
      <c r="AQ10" s="81"/>
      <c r="AR10" s="82"/>
      <c r="AS10" s="82"/>
      <c r="AT10" s="83"/>
      <c r="AU10" s="81"/>
      <c r="AV10" s="82"/>
      <c r="AW10" s="82"/>
      <c r="AX10" s="83"/>
      <c r="AY10" s="81"/>
      <c r="AZ10" s="82"/>
      <c r="BA10" s="82"/>
      <c r="BB10" s="83"/>
      <c r="BC10" s="81"/>
      <c r="BD10" s="82"/>
      <c r="BE10" s="82"/>
      <c r="BF10" s="83"/>
      <c r="BG10" s="81"/>
      <c r="BH10" s="82"/>
      <c r="BI10" s="82"/>
      <c r="BJ10" s="83"/>
      <c r="BK10" s="81"/>
      <c r="BL10" s="82"/>
      <c r="BM10" s="82"/>
      <c r="BN10" s="83"/>
      <c r="BO10" s="81"/>
      <c r="BP10" s="82"/>
      <c r="BQ10" s="82"/>
      <c r="BR10" s="83"/>
      <c r="BS10" s="81"/>
      <c r="BT10" s="82"/>
      <c r="BU10" s="82"/>
      <c r="BV10" s="83"/>
      <c r="BW10" s="81"/>
      <c r="BX10" s="82"/>
      <c r="BY10" s="82"/>
      <c r="BZ10" s="83"/>
      <c r="CA10" s="81"/>
      <c r="CB10" s="82"/>
      <c r="CC10" s="82"/>
      <c r="CD10" s="83"/>
      <c r="CE10" s="81"/>
      <c r="CF10" s="82"/>
      <c r="CG10" s="82"/>
      <c r="CH10" s="83"/>
      <c r="CI10" s="81"/>
      <c r="CJ10" s="82"/>
      <c r="CK10" s="82"/>
      <c r="CL10" s="83"/>
      <c r="CM10" s="81"/>
      <c r="CN10" s="82"/>
      <c r="CO10" s="82"/>
      <c r="CP10" s="83"/>
      <c r="CQ10" s="87"/>
      <c r="CR10" s="88"/>
      <c r="CS10" s="88"/>
      <c r="CT10" s="89"/>
      <c r="CU10" s="66"/>
      <c r="CV10" s="66"/>
      <c r="CW10" s="66"/>
    </row>
    <row r="11" spans="1:101" s="40" customFormat="1" x14ac:dyDescent="0.25">
      <c r="A11" s="33" t="s">
        <v>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114"/>
      <c r="P11" s="34"/>
      <c r="Q11" s="34"/>
      <c r="R11" s="35"/>
      <c r="S11" s="113"/>
      <c r="T11" s="25"/>
      <c r="U11" s="25"/>
      <c r="V11" s="25"/>
      <c r="W11" s="113"/>
      <c r="X11" s="25"/>
      <c r="Y11" s="25"/>
      <c r="Z11" s="25"/>
      <c r="AA11" s="113"/>
      <c r="AB11" s="25"/>
      <c r="AC11" s="25"/>
      <c r="AD11" s="25"/>
      <c r="AE11" s="113"/>
      <c r="AF11" s="25"/>
      <c r="AG11" s="25"/>
      <c r="AH11" s="25"/>
      <c r="AI11" s="113"/>
      <c r="AJ11" s="25"/>
      <c r="AK11" s="25"/>
      <c r="AL11" s="25"/>
      <c r="AM11" s="113"/>
      <c r="AN11" s="25"/>
      <c r="AO11" s="25"/>
      <c r="AP11" s="25"/>
      <c r="AQ11" s="113"/>
      <c r="AR11" s="25"/>
      <c r="AS11" s="25"/>
      <c r="AT11" s="25"/>
      <c r="AU11" s="113"/>
      <c r="AV11" s="25"/>
      <c r="AW11" s="25"/>
      <c r="AX11" s="25"/>
      <c r="AY11" s="113"/>
      <c r="AZ11" s="25"/>
      <c r="BA11" s="25"/>
      <c r="BB11" s="25"/>
      <c r="BC11" s="113"/>
      <c r="BD11" s="25"/>
      <c r="BE11" s="25"/>
      <c r="BF11" s="25"/>
      <c r="BG11" s="113"/>
      <c r="BH11" s="25"/>
      <c r="BI11" s="25"/>
      <c r="BJ11" s="25"/>
      <c r="BK11" s="113"/>
      <c r="BL11" s="25"/>
      <c r="BM11" s="25"/>
      <c r="BN11" s="25"/>
      <c r="BO11" s="113"/>
      <c r="BP11" s="25"/>
      <c r="BQ11" s="25"/>
      <c r="BR11" s="25"/>
      <c r="BS11" s="113"/>
      <c r="BT11" s="25"/>
      <c r="BU11" s="25"/>
      <c r="BV11" s="25"/>
      <c r="BW11" s="113"/>
      <c r="BX11" s="25"/>
      <c r="BY11" s="25"/>
      <c r="BZ11" s="25"/>
      <c r="CA11" s="113"/>
      <c r="CB11" s="25"/>
      <c r="CC11" s="25"/>
      <c r="CD11" s="25"/>
      <c r="CE11" s="113"/>
      <c r="CF11" s="25"/>
      <c r="CG11" s="25"/>
      <c r="CH11" s="25"/>
      <c r="CI11" s="113"/>
      <c r="CJ11" s="25"/>
      <c r="CK11" s="25"/>
      <c r="CL11" s="25"/>
      <c r="CM11" s="113"/>
      <c r="CN11" s="25"/>
      <c r="CO11" s="25"/>
      <c r="CP11" s="25"/>
      <c r="CQ11" s="113"/>
      <c r="CR11" s="25"/>
      <c r="CS11" s="25"/>
      <c r="CT11" s="26"/>
      <c r="CU11" s="66"/>
      <c r="CV11" s="66"/>
      <c r="CW11" s="66"/>
    </row>
    <row r="12" spans="1:101" s="40" customFormat="1" x14ac:dyDescent="0.25">
      <c r="A12" s="96"/>
      <c r="B12" s="97"/>
      <c r="C12" s="75" t="s">
        <v>41</v>
      </c>
      <c r="D12" s="75"/>
      <c r="E12" s="75"/>
      <c r="F12" s="75"/>
      <c r="G12" s="75" t="s">
        <v>41</v>
      </c>
      <c r="H12" s="75"/>
      <c r="I12" s="75"/>
      <c r="J12" s="75"/>
      <c r="K12" s="75" t="s">
        <v>41</v>
      </c>
      <c r="L12" s="75"/>
      <c r="M12" s="75"/>
      <c r="N12" s="75"/>
      <c r="O12" s="75" t="s">
        <v>41</v>
      </c>
      <c r="P12" s="75"/>
      <c r="Q12" s="75"/>
      <c r="R12" s="75"/>
      <c r="S12" s="75" t="s">
        <v>41</v>
      </c>
      <c r="T12" s="75"/>
      <c r="U12" s="75"/>
      <c r="V12" s="75"/>
      <c r="W12" s="75" t="s">
        <v>41</v>
      </c>
      <c r="X12" s="75"/>
      <c r="Y12" s="75"/>
      <c r="Z12" s="75"/>
      <c r="AA12" s="75" t="s">
        <v>41</v>
      </c>
      <c r="AB12" s="75"/>
      <c r="AC12" s="75"/>
      <c r="AD12" s="75"/>
      <c r="AE12" s="75" t="s">
        <v>41</v>
      </c>
      <c r="AF12" s="75"/>
      <c r="AG12" s="75"/>
      <c r="AH12" s="75"/>
      <c r="AI12" s="75" t="s">
        <v>41</v>
      </c>
      <c r="AJ12" s="75"/>
      <c r="AK12" s="75"/>
      <c r="AL12" s="75"/>
      <c r="AM12" s="75" t="s">
        <v>41</v>
      </c>
      <c r="AN12" s="75"/>
      <c r="AO12" s="75"/>
      <c r="AP12" s="75"/>
      <c r="AQ12" s="75" t="s">
        <v>41</v>
      </c>
      <c r="AR12" s="75"/>
      <c r="AS12" s="75"/>
      <c r="AT12" s="75"/>
      <c r="AU12" s="75" t="s">
        <v>41</v>
      </c>
      <c r="AV12" s="75"/>
      <c r="AW12" s="75"/>
      <c r="AX12" s="75"/>
      <c r="AY12" s="75" t="s">
        <v>41</v>
      </c>
      <c r="AZ12" s="75"/>
      <c r="BA12" s="75"/>
      <c r="BB12" s="75"/>
      <c r="BC12" s="75" t="s">
        <v>41</v>
      </c>
      <c r="BD12" s="75"/>
      <c r="BE12" s="75"/>
      <c r="BF12" s="75"/>
      <c r="BG12" s="75" t="s">
        <v>41</v>
      </c>
      <c r="BH12" s="75"/>
      <c r="BI12" s="75"/>
      <c r="BJ12" s="75"/>
      <c r="BK12" s="75" t="s">
        <v>41</v>
      </c>
      <c r="BL12" s="75"/>
      <c r="BM12" s="75"/>
      <c r="BN12" s="75"/>
      <c r="BO12" s="75" t="s">
        <v>41</v>
      </c>
      <c r="BP12" s="75"/>
      <c r="BQ12" s="75"/>
      <c r="BR12" s="75"/>
      <c r="BS12" s="75" t="s">
        <v>41</v>
      </c>
      <c r="BT12" s="75"/>
      <c r="BU12" s="75"/>
      <c r="BV12" s="75"/>
      <c r="BW12" s="75" t="s">
        <v>41</v>
      </c>
      <c r="BX12" s="75"/>
      <c r="BY12" s="75"/>
      <c r="BZ12" s="75"/>
      <c r="CA12" s="75" t="s">
        <v>41</v>
      </c>
      <c r="CB12" s="75"/>
      <c r="CC12" s="75"/>
      <c r="CD12" s="75"/>
      <c r="CE12" s="75" t="s">
        <v>41</v>
      </c>
      <c r="CF12" s="75"/>
      <c r="CG12" s="75"/>
      <c r="CH12" s="75"/>
      <c r="CI12" s="75" t="s">
        <v>41</v>
      </c>
      <c r="CJ12" s="75"/>
      <c r="CK12" s="75"/>
      <c r="CL12" s="75"/>
      <c r="CM12" s="75" t="s">
        <v>41</v>
      </c>
      <c r="CN12" s="75"/>
      <c r="CO12" s="75"/>
      <c r="CP12" s="75"/>
      <c r="CQ12" s="75" t="s">
        <v>41</v>
      </c>
      <c r="CR12" s="75"/>
      <c r="CS12" s="75"/>
      <c r="CT12" s="75"/>
      <c r="CU12" s="41"/>
      <c r="CV12" s="41"/>
      <c r="CW12" s="41"/>
    </row>
    <row r="13" spans="1:101" s="40" customFormat="1" x14ac:dyDescent="0.25">
      <c r="A13" s="91" t="s">
        <v>24</v>
      </c>
      <c r="B13" s="92"/>
      <c r="C13" s="93">
        <v>512</v>
      </c>
      <c r="D13" s="94"/>
      <c r="E13" s="94"/>
      <c r="F13" s="95"/>
      <c r="G13" s="93">
        <v>511.2</v>
      </c>
      <c r="H13" s="94"/>
      <c r="I13" s="94"/>
      <c r="J13" s="95"/>
      <c r="K13" s="93">
        <v>511.2</v>
      </c>
      <c r="L13" s="94"/>
      <c r="M13" s="94"/>
      <c r="N13" s="95"/>
      <c r="O13" s="93">
        <v>511.2</v>
      </c>
      <c r="P13" s="94"/>
      <c r="Q13" s="94"/>
      <c r="R13" s="95"/>
      <c r="S13" s="71">
        <v>510</v>
      </c>
      <c r="T13" s="71"/>
      <c r="U13" s="71"/>
      <c r="V13" s="71"/>
      <c r="W13" s="71">
        <v>510</v>
      </c>
      <c r="X13" s="71"/>
      <c r="Y13" s="71"/>
      <c r="Z13" s="71"/>
      <c r="AA13" s="71">
        <v>509.7</v>
      </c>
      <c r="AB13" s="71"/>
      <c r="AC13" s="71"/>
      <c r="AD13" s="71"/>
      <c r="AE13" s="71">
        <v>508.5</v>
      </c>
      <c r="AF13" s="71"/>
      <c r="AG13" s="71"/>
      <c r="AH13" s="71"/>
      <c r="AI13" s="72">
        <v>509.7</v>
      </c>
      <c r="AJ13" s="73"/>
      <c r="AK13" s="73"/>
      <c r="AL13" s="74"/>
      <c r="AM13" s="72">
        <v>509.7</v>
      </c>
      <c r="AN13" s="73"/>
      <c r="AO13" s="73"/>
      <c r="AP13" s="74"/>
      <c r="AQ13" s="72">
        <v>509.7</v>
      </c>
      <c r="AR13" s="73"/>
      <c r="AS13" s="73"/>
      <c r="AT13" s="74"/>
      <c r="AU13" s="72">
        <v>510.8</v>
      </c>
      <c r="AV13" s="73"/>
      <c r="AW13" s="73"/>
      <c r="AX13" s="74"/>
      <c r="AY13" s="72">
        <v>511.9</v>
      </c>
      <c r="AZ13" s="73"/>
      <c r="BA13" s="73"/>
      <c r="BB13" s="74"/>
      <c r="BC13" s="72">
        <v>510.8</v>
      </c>
      <c r="BD13" s="73"/>
      <c r="BE13" s="73"/>
      <c r="BF13" s="74"/>
      <c r="BG13" s="72">
        <v>509.7</v>
      </c>
      <c r="BH13" s="73"/>
      <c r="BI13" s="73"/>
      <c r="BJ13" s="74"/>
      <c r="BK13" s="72">
        <v>509.7</v>
      </c>
      <c r="BL13" s="73"/>
      <c r="BM13" s="73"/>
      <c r="BN13" s="74"/>
      <c r="BO13" s="72">
        <v>508.5</v>
      </c>
      <c r="BP13" s="73"/>
      <c r="BQ13" s="73"/>
      <c r="BR13" s="74"/>
      <c r="BS13" s="72">
        <v>508.5</v>
      </c>
      <c r="BT13" s="73"/>
      <c r="BU13" s="73"/>
      <c r="BV13" s="74"/>
      <c r="BW13" s="72">
        <v>509.7</v>
      </c>
      <c r="BX13" s="73"/>
      <c r="BY13" s="73"/>
      <c r="BZ13" s="74"/>
      <c r="CA13" s="71">
        <v>510.8</v>
      </c>
      <c r="CB13" s="71"/>
      <c r="CC13" s="71"/>
      <c r="CD13" s="71"/>
      <c r="CE13" s="71">
        <v>511.9</v>
      </c>
      <c r="CF13" s="71"/>
      <c r="CG13" s="71"/>
      <c r="CH13" s="71"/>
      <c r="CI13" s="71">
        <v>513.1</v>
      </c>
      <c r="CJ13" s="71"/>
      <c r="CK13" s="71"/>
      <c r="CL13" s="71"/>
      <c r="CM13" s="71">
        <v>513.20000000000005</v>
      </c>
      <c r="CN13" s="71"/>
      <c r="CO13" s="71"/>
      <c r="CP13" s="71"/>
      <c r="CQ13" s="71">
        <v>510.8</v>
      </c>
      <c r="CR13" s="71"/>
      <c r="CS13" s="71"/>
      <c r="CT13" s="71"/>
      <c r="CU13" s="49">
        <f>MIN(C13:CT13)</f>
        <v>508.5</v>
      </c>
      <c r="CV13" s="49">
        <f>MAX(C13:CT13)</f>
        <v>513.20000000000005</v>
      </c>
      <c r="CW13" s="41"/>
    </row>
    <row r="14" spans="1:101" s="40" customFormat="1" x14ac:dyDescent="0.25">
      <c r="A14" s="98" t="s">
        <v>25</v>
      </c>
      <c r="B14" s="99"/>
      <c r="C14" s="93">
        <v>511.2</v>
      </c>
      <c r="D14" s="94"/>
      <c r="E14" s="94"/>
      <c r="F14" s="95"/>
      <c r="G14" s="93">
        <v>511.1</v>
      </c>
      <c r="H14" s="94"/>
      <c r="I14" s="94"/>
      <c r="J14" s="95"/>
      <c r="K14" s="93">
        <v>511.1</v>
      </c>
      <c r="L14" s="94"/>
      <c r="M14" s="94"/>
      <c r="N14" s="95"/>
      <c r="O14" s="93">
        <v>511.1</v>
      </c>
      <c r="P14" s="94"/>
      <c r="Q14" s="94"/>
      <c r="R14" s="95"/>
      <c r="S14" s="71">
        <v>510</v>
      </c>
      <c r="T14" s="71"/>
      <c r="U14" s="71"/>
      <c r="V14" s="71"/>
      <c r="W14" s="71">
        <v>510</v>
      </c>
      <c r="X14" s="71"/>
      <c r="Y14" s="71"/>
      <c r="Z14" s="71"/>
      <c r="AA14" s="71">
        <v>508.9</v>
      </c>
      <c r="AB14" s="71"/>
      <c r="AC14" s="71"/>
      <c r="AD14" s="71"/>
      <c r="AE14" s="71">
        <v>507.8</v>
      </c>
      <c r="AF14" s="71"/>
      <c r="AG14" s="71"/>
      <c r="AH14" s="71"/>
      <c r="AI14" s="72">
        <v>508.9</v>
      </c>
      <c r="AJ14" s="73"/>
      <c r="AK14" s="73"/>
      <c r="AL14" s="74"/>
      <c r="AM14" s="72">
        <v>508.9</v>
      </c>
      <c r="AN14" s="73"/>
      <c r="AO14" s="73"/>
      <c r="AP14" s="74"/>
      <c r="AQ14" s="72">
        <v>508.9</v>
      </c>
      <c r="AR14" s="73"/>
      <c r="AS14" s="73"/>
      <c r="AT14" s="74"/>
      <c r="AU14" s="72">
        <v>510</v>
      </c>
      <c r="AV14" s="73"/>
      <c r="AW14" s="73"/>
      <c r="AX14" s="74"/>
      <c r="AY14" s="72">
        <v>511.1</v>
      </c>
      <c r="AZ14" s="73"/>
      <c r="BA14" s="73"/>
      <c r="BB14" s="74"/>
      <c r="BC14" s="72">
        <v>510</v>
      </c>
      <c r="BD14" s="73"/>
      <c r="BE14" s="73"/>
      <c r="BF14" s="74"/>
      <c r="BG14" s="72">
        <v>508.9</v>
      </c>
      <c r="BH14" s="73"/>
      <c r="BI14" s="73"/>
      <c r="BJ14" s="74"/>
      <c r="BK14" s="72">
        <v>508.9</v>
      </c>
      <c r="BL14" s="73"/>
      <c r="BM14" s="73"/>
      <c r="BN14" s="74"/>
      <c r="BO14" s="72">
        <v>507.8</v>
      </c>
      <c r="BP14" s="73"/>
      <c r="BQ14" s="73"/>
      <c r="BR14" s="74"/>
      <c r="BS14" s="72">
        <v>507.8</v>
      </c>
      <c r="BT14" s="73"/>
      <c r="BU14" s="73"/>
      <c r="BV14" s="74"/>
      <c r="BW14" s="72">
        <v>508.9</v>
      </c>
      <c r="BX14" s="73"/>
      <c r="BY14" s="73"/>
      <c r="BZ14" s="74"/>
      <c r="CA14" s="71">
        <v>510</v>
      </c>
      <c r="CB14" s="71"/>
      <c r="CC14" s="71"/>
      <c r="CD14" s="71"/>
      <c r="CE14" s="71">
        <v>511.2</v>
      </c>
      <c r="CF14" s="71"/>
      <c r="CG14" s="71"/>
      <c r="CH14" s="71"/>
      <c r="CI14" s="71">
        <v>512.29999999999995</v>
      </c>
      <c r="CJ14" s="71"/>
      <c r="CK14" s="71"/>
      <c r="CL14" s="71"/>
      <c r="CM14" s="71">
        <v>512.20000000000005</v>
      </c>
      <c r="CN14" s="71"/>
      <c r="CO14" s="71"/>
      <c r="CP14" s="71"/>
      <c r="CQ14" s="71">
        <v>509.9</v>
      </c>
      <c r="CR14" s="71"/>
      <c r="CS14" s="71"/>
      <c r="CT14" s="71"/>
      <c r="CU14" s="49">
        <f t="shared" ref="CU14:CU25" si="0">MIN(C14:CT14)</f>
        <v>507.8</v>
      </c>
      <c r="CV14" s="49">
        <f t="shared" ref="CV14:CV25" si="1">MAX(C14:CT14)</f>
        <v>512.29999999999995</v>
      </c>
      <c r="CW14" s="41"/>
    </row>
    <row r="15" spans="1:101" s="40" customFormat="1" x14ac:dyDescent="0.25">
      <c r="A15" s="98" t="s">
        <v>16</v>
      </c>
      <c r="B15" s="99"/>
      <c r="C15" s="71">
        <v>239.9</v>
      </c>
      <c r="D15" s="71"/>
      <c r="E15" s="71"/>
      <c r="F15" s="71"/>
      <c r="G15" s="71">
        <v>239.9</v>
      </c>
      <c r="H15" s="71"/>
      <c r="I15" s="71"/>
      <c r="J15" s="71"/>
      <c r="K15" s="71">
        <v>239.9</v>
      </c>
      <c r="L15" s="71"/>
      <c r="M15" s="71"/>
      <c r="N15" s="71"/>
      <c r="O15" s="71">
        <v>239.9</v>
      </c>
      <c r="P15" s="71"/>
      <c r="Q15" s="71"/>
      <c r="R15" s="71"/>
      <c r="S15" s="71">
        <v>239.4</v>
      </c>
      <c r="T15" s="71"/>
      <c r="U15" s="71"/>
      <c r="V15" s="71"/>
      <c r="W15" s="71">
        <v>239.4</v>
      </c>
      <c r="X15" s="71"/>
      <c r="Y15" s="71"/>
      <c r="Z15" s="71"/>
      <c r="AA15" s="71">
        <v>238.9</v>
      </c>
      <c r="AB15" s="71"/>
      <c r="AC15" s="71"/>
      <c r="AD15" s="71"/>
      <c r="AE15" s="71">
        <v>237.9</v>
      </c>
      <c r="AF15" s="71"/>
      <c r="AG15" s="71"/>
      <c r="AH15" s="71"/>
      <c r="AI15" s="72">
        <v>238.9</v>
      </c>
      <c r="AJ15" s="73"/>
      <c r="AK15" s="73"/>
      <c r="AL15" s="74"/>
      <c r="AM15" s="72">
        <v>238.4</v>
      </c>
      <c r="AN15" s="73"/>
      <c r="AO15" s="73"/>
      <c r="AP15" s="74"/>
      <c r="AQ15" s="72">
        <v>238.4</v>
      </c>
      <c r="AR15" s="73"/>
      <c r="AS15" s="73"/>
      <c r="AT15" s="74"/>
      <c r="AU15" s="72">
        <v>239.4</v>
      </c>
      <c r="AV15" s="73"/>
      <c r="AW15" s="73"/>
      <c r="AX15" s="74"/>
      <c r="AY15" s="72">
        <v>239.9</v>
      </c>
      <c r="AZ15" s="73"/>
      <c r="BA15" s="73"/>
      <c r="BB15" s="74"/>
      <c r="BC15" s="72">
        <v>238.9</v>
      </c>
      <c r="BD15" s="73"/>
      <c r="BE15" s="73"/>
      <c r="BF15" s="74"/>
      <c r="BG15" s="72">
        <v>238.9</v>
      </c>
      <c r="BH15" s="73"/>
      <c r="BI15" s="73"/>
      <c r="BJ15" s="74"/>
      <c r="BK15" s="72">
        <v>238.7</v>
      </c>
      <c r="BL15" s="73"/>
      <c r="BM15" s="73"/>
      <c r="BN15" s="74"/>
      <c r="BO15" s="72">
        <v>238.2</v>
      </c>
      <c r="BP15" s="73"/>
      <c r="BQ15" s="73"/>
      <c r="BR15" s="74"/>
      <c r="BS15" s="72">
        <v>238.2</v>
      </c>
      <c r="BT15" s="73"/>
      <c r="BU15" s="73"/>
      <c r="BV15" s="74"/>
      <c r="BW15" s="72">
        <v>238.7</v>
      </c>
      <c r="BX15" s="73"/>
      <c r="BY15" s="73"/>
      <c r="BZ15" s="74"/>
      <c r="CA15" s="71">
        <v>239.2</v>
      </c>
      <c r="CB15" s="71"/>
      <c r="CC15" s="71"/>
      <c r="CD15" s="71"/>
      <c r="CE15" s="71">
        <v>239.7</v>
      </c>
      <c r="CF15" s="71"/>
      <c r="CG15" s="71"/>
      <c r="CH15" s="71"/>
      <c r="CI15" s="71">
        <v>240.7</v>
      </c>
      <c r="CJ15" s="71"/>
      <c r="CK15" s="71"/>
      <c r="CL15" s="71"/>
      <c r="CM15" s="71">
        <v>241.7</v>
      </c>
      <c r="CN15" s="71"/>
      <c r="CO15" s="71"/>
      <c r="CP15" s="71"/>
      <c r="CQ15" s="71">
        <v>240.2</v>
      </c>
      <c r="CR15" s="71"/>
      <c r="CS15" s="71"/>
      <c r="CT15" s="71"/>
      <c r="CU15" s="49">
        <f t="shared" si="0"/>
        <v>237.9</v>
      </c>
      <c r="CV15" s="49">
        <f t="shared" si="1"/>
        <v>241.7</v>
      </c>
      <c r="CW15" s="41"/>
    </row>
    <row r="16" spans="1:101" s="40" customFormat="1" x14ac:dyDescent="0.25">
      <c r="A16" s="98" t="s">
        <v>17</v>
      </c>
      <c r="B16" s="99"/>
      <c r="C16" s="71">
        <v>239.7</v>
      </c>
      <c r="D16" s="71"/>
      <c r="E16" s="71"/>
      <c r="F16" s="71"/>
      <c r="G16" s="71">
        <v>239.8</v>
      </c>
      <c r="H16" s="71"/>
      <c r="I16" s="71"/>
      <c r="J16" s="71"/>
      <c r="K16" s="71">
        <v>239.8</v>
      </c>
      <c r="L16" s="71"/>
      <c r="M16" s="71"/>
      <c r="N16" s="71"/>
      <c r="O16" s="71">
        <v>239.8</v>
      </c>
      <c r="P16" s="71"/>
      <c r="Q16" s="71"/>
      <c r="R16" s="71"/>
      <c r="S16" s="71">
        <v>239.2</v>
      </c>
      <c r="T16" s="71"/>
      <c r="U16" s="71"/>
      <c r="V16" s="71"/>
      <c r="W16" s="71">
        <v>239.2</v>
      </c>
      <c r="X16" s="71"/>
      <c r="Y16" s="71"/>
      <c r="Z16" s="71"/>
      <c r="AA16" s="71">
        <v>238.7</v>
      </c>
      <c r="AB16" s="71"/>
      <c r="AC16" s="71"/>
      <c r="AD16" s="71"/>
      <c r="AE16" s="71">
        <v>237.7</v>
      </c>
      <c r="AF16" s="71"/>
      <c r="AG16" s="71"/>
      <c r="AH16" s="71"/>
      <c r="AI16" s="72">
        <v>238.7</v>
      </c>
      <c r="AJ16" s="73"/>
      <c r="AK16" s="73"/>
      <c r="AL16" s="74"/>
      <c r="AM16" s="72">
        <v>238.7</v>
      </c>
      <c r="AN16" s="73"/>
      <c r="AO16" s="73"/>
      <c r="AP16" s="74"/>
      <c r="AQ16" s="72">
        <v>238.2</v>
      </c>
      <c r="AR16" s="73"/>
      <c r="AS16" s="73"/>
      <c r="AT16" s="74"/>
      <c r="AU16" s="72">
        <v>239.2</v>
      </c>
      <c r="AV16" s="73"/>
      <c r="AW16" s="73"/>
      <c r="AX16" s="74"/>
      <c r="AY16" s="72">
        <v>239.7</v>
      </c>
      <c r="AZ16" s="73"/>
      <c r="BA16" s="73"/>
      <c r="BB16" s="74"/>
      <c r="BC16" s="72">
        <v>239.2</v>
      </c>
      <c r="BD16" s="73"/>
      <c r="BE16" s="73"/>
      <c r="BF16" s="74"/>
      <c r="BG16" s="72">
        <v>238.7</v>
      </c>
      <c r="BH16" s="73"/>
      <c r="BI16" s="73"/>
      <c r="BJ16" s="74"/>
      <c r="BK16" s="72">
        <v>238.7</v>
      </c>
      <c r="BL16" s="73"/>
      <c r="BM16" s="73"/>
      <c r="BN16" s="74"/>
      <c r="BO16" s="72">
        <v>238.2</v>
      </c>
      <c r="BP16" s="73"/>
      <c r="BQ16" s="73"/>
      <c r="BR16" s="74"/>
      <c r="BS16" s="72">
        <v>238.2</v>
      </c>
      <c r="BT16" s="73"/>
      <c r="BU16" s="73"/>
      <c r="BV16" s="74"/>
      <c r="BW16" s="72">
        <v>238.7</v>
      </c>
      <c r="BX16" s="73"/>
      <c r="BY16" s="73"/>
      <c r="BZ16" s="74"/>
      <c r="CA16" s="71">
        <v>239.2</v>
      </c>
      <c r="CB16" s="71"/>
      <c r="CC16" s="71"/>
      <c r="CD16" s="71"/>
      <c r="CE16" s="71">
        <v>239.7</v>
      </c>
      <c r="CF16" s="71"/>
      <c r="CG16" s="71"/>
      <c r="CH16" s="71"/>
      <c r="CI16" s="71">
        <v>240.7</v>
      </c>
      <c r="CJ16" s="71"/>
      <c r="CK16" s="71"/>
      <c r="CL16" s="71"/>
      <c r="CM16" s="71">
        <v>241.2</v>
      </c>
      <c r="CN16" s="71"/>
      <c r="CO16" s="71"/>
      <c r="CP16" s="71"/>
      <c r="CQ16" s="71">
        <v>240.2</v>
      </c>
      <c r="CR16" s="71"/>
      <c r="CS16" s="71"/>
      <c r="CT16" s="71"/>
      <c r="CU16" s="49">
        <f t="shared" si="0"/>
        <v>237.7</v>
      </c>
      <c r="CV16" s="49">
        <f t="shared" si="1"/>
        <v>241.2</v>
      </c>
      <c r="CW16" s="41"/>
    </row>
    <row r="17" spans="1:101" s="40" customFormat="1" x14ac:dyDescent="0.25">
      <c r="A17" s="98" t="s">
        <v>18</v>
      </c>
      <c r="B17" s="99"/>
      <c r="C17" s="71">
        <v>240.3</v>
      </c>
      <c r="D17" s="71"/>
      <c r="E17" s="71"/>
      <c r="F17" s="71"/>
      <c r="G17" s="71">
        <v>239.3</v>
      </c>
      <c r="H17" s="71"/>
      <c r="I17" s="71"/>
      <c r="J17" s="71"/>
      <c r="K17" s="71">
        <v>239.3</v>
      </c>
      <c r="L17" s="71"/>
      <c r="M17" s="71"/>
      <c r="N17" s="71"/>
      <c r="O17" s="71">
        <v>239.3</v>
      </c>
      <c r="P17" s="71"/>
      <c r="Q17" s="71"/>
      <c r="R17" s="71"/>
      <c r="S17" s="71">
        <v>239.9</v>
      </c>
      <c r="T17" s="71"/>
      <c r="U17" s="71"/>
      <c r="V17" s="71"/>
      <c r="W17" s="71">
        <v>239.9</v>
      </c>
      <c r="X17" s="71"/>
      <c r="Y17" s="71"/>
      <c r="Z17" s="71"/>
      <c r="AA17" s="71">
        <v>239.4</v>
      </c>
      <c r="AB17" s="71"/>
      <c r="AC17" s="71"/>
      <c r="AD17" s="71"/>
      <c r="AE17" s="71">
        <v>237.9</v>
      </c>
      <c r="AF17" s="71"/>
      <c r="AG17" s="71"/>
      <c r="AH17" s="71"/>
      <c r="AI17" s="72">
        <v>238.4</v>
      </c>
      <c r="AJ17" s="73"/>
      <c r="AK17" s="73"/>
      <c r="AL17" s="74"/>
      <c r="AM17" s="72">
        <v>237.9</v>
      </c>
      <c r="AN17" s="73"/>
      <c r="AO17" s="73"/>
      <c r="AP17" s="74"/>
      <c r="AQ17" s="72">
        <v>237.9</v>
      </c>
      <c r="AR17" s="73"/>
      <c r="AS17" s="73"/>
      <c r="AT17" s="74"/>
      <c r="AU17" s="72">
        <v>238.9</v>
      </c>
      <c r="AV17" s="73"/>
      <c r="AW17" s="73"/>
      <c r="AX17" s="74"/>
      <c r="AY17" s="72">
        <v>239.4</v>
      </c>
      <c r="AZ17" s="73"/>
      <c r="BA17" s="73"/>
      <c r="BB17" s="74"/>
      <c r="BC17" s="72">
        <v>238.4</v>
      </c>
      <c r="BD17" s="73"/>
      <c r="BE17" s="73"/>
      <c r="BF17" s="74"/>
      <c r="BG17" s="72">
        <v>238.4</v>
      </c>
      <c r="BH17" s="73"/>
      <c r="BI17" s="73"/>
      <c r="BJ17" s="74"/>
      <c r="BK17" s="72">
        <v>238.2</v>
      </c>
      <c r="BL17" s="73"/>
      <c r="BM17" s="73"/>
      <c r="BN17" s="74"/>
      <c r="BO17" s="72">
        <v>237.7</v>
      </c>
      <c r="BP17" s="73"/>
      <c r="BQ17" s="73"/>
      <c r="BR17" s="74"/>
      <c r="BS17" s="72">
        <v>237.7</v>
      </c>
      <c r="BT17" s="73"/>
      <c r="BU17" s="73"/>
      <c r="BV17" s="74"/>
      <c r="BW17" s="72">
        <v>238.2</v>
      </c>
      <c r="BX17" s="73"/>
      <c r="BY17" s="73"/>
      <c r="BZ17" s="74"/>
      <c r="CA17" s="71">
        <v>238.7</v>
      </c>
      <c r="CB17" s="71"/>
      <c r="CC17" s="71"/>
      <c r="CD17" s="71"/>
      <c r="CE17" s="71">
        <v>239.2</v>
      </c>
      <c r="CF17" s="71"/>
      <c r="CG17" s="71"/>
      <c r="CH17" s="71"/>
      <c r="CI17" s="71">
        <v>240.2</v>
      </c>
      <c r="CJ17" s="71"/>
      <c r="CK17" s="71"/>
      <c r="CL17" s="71"/>
      <c r="CM17" s="71">
        <v>241.2</v>
      </c>
      <c r="CN17" s="71"/>
      <c r="CO17" s="71"/>
      <c r="CP17" s="71"/>
      <c r="CQ17" s="71">
        <v>239.7</v>
      </c>
      <c r="CR17" s="71"/>
      <c r="CS17" s="71"/>
      <c r="CT17" s="71"/>
      <c r="CU17" s="49">
        <f t="shared" si="0"/>
        <v>237.7</v>
      </c>
      <c r="CV17" s="49">
        <f t="shared" si="1"/>
        <v>241.2</v>
      </c>
      <c r="CW17" s="41"/>
    </row>
    <row r="18" spans="1:101" s="40" customFormat="1" x14ac:dyDescent="0.25">
      <c r="A18" s="98" t="s">
        <v>19</v>
      </c>
      <c r="B18" s="99"/>
      <c r="C18" s="71">
        <v>239</v>
      </c>
      <c r="D18" s="71"/>
      <c r="E18" s="71"/>
      <c r="F18" s="71"/>
      <c r="G18" s="71">
        <v>239</v>
      </c>
      <c r="H18" s="71"/>
      <c r="I18" s="71"/>
      <c r="J18" s="71"/>
      <c r="K18" s="71">
        <v>239</v>
      </c>
      <c r="L18" s="71"/>
      <c r="M18" s="71"/>
      <c r="N18" s="71"/>
      <c r="O18" s="71">
        <v>239</v>
      </c>
      <c r="P18" s="71"/>
      <c r="Q18" s="71"/>
      <c r="R18" s="71"/>
      <c r="S18" s="71">
        <v>239.5</v>
      </c>
      <c r="T18" s="71"/>
      <c r="U18" s="71"/>
      <c r="V18" s="71"/>
      <c r="W18" s="71">
        <v>239.5</v>
      </c>
      <c r="X18" s="71"/>
      <c r="Y18" s="71"/>
      <c r="Z18" s="71"/>
      <c r="AA18" s="71">
        <v>238.2</v>
      </c>
      <c r="AB18" s="71"/>
      <c r="AC18" s="71"/>
      <c r="AD18" s="71"/>
      <c r="AE18" s="71">
        <v>237.4</v>
      </c>
      <c r="AF18" s="71"/>
      <c r="AG18" s="71"/>
      <c r="AH18" s="71"/>
      <c r="AI18" s="72">
        <v>237.5</v>
      </c>
      <c r="AJ18" s="73"/>
      <c r="AK18" s="73"/>
      <c r="AL18" s="74"/>
      <c r="AM18" s="72">
        <v>237</v>
      </c>
      <c r="AN18" s="73"/>
      <c r="AO18" s="73"/>
      <c r="AP18" s="74"/>
      <c r="AQ18" s="72">
        <v>237</v>
      </c>
      <c r="AR18" s="73"/>
      <c r="AS18" s="73"/>
      <c r="AT18" s="74"/>
      <c r="AU18" s="72">
        <v>237.5</v>
      </c>
      <c r="AV18" s="73"/>
      <c r="AW18" s="73"/>
      <c r="AX18" s="74"/>
      <c r="AY18" s="72">
        <v>238.5</v>
      </c>
      <c r="AZ18" s="73"/>
      <c r="BA18" s="73"/>
      <c r="BB18" s="74"/>
      <c r="BC18" s="72">
        <v>237.5</v>
      </c>
      <c r="BD18" s="73"/>
      <c r="BE18" s="73"/>
      <c r="BF18" s="74"/>
      <c r="BG18" s="72">
        <v>237.5</v>
      </c>
      <c r="BH18" s="73"/>
      <c r="BI18" s="73"/>
      <c r="BJ18" s="74"/>
      <c r="BK18" s="72">
        <v>237.1</v>
      </c>
      <c r="BL18" s="73"/>
      <c r="BM18" s="73"/>
      <c r="BN18" s="74"/>
      <c r="BO18" s="72">
        <v>236.6</v>
      </c>
      <c r="BP18" s="73"/>
      <c r="BQ18" s="73"/>
      <c r="BR18" s="74"/>
      <c r="BS18" s="72">
        <v>236.6</v>
      </c>
      <c r="BT18" s="73"/>
      <c r="BU18" s="73"/>
      <c r="BV18" s="74"/>
      <c r="BW18" s="72">
        <v>237.1</v>
      </c>
      <c r="BX18" s="73"/>
      <c r="BY18" s="73"/>
      <c r="BZ18" s="74"/>
      <c r="CA18" s="71">
        <v>237.6</v>
      </c>
      <c r="CB18" s="71"/>
      <c r="CC18" s="71"/>
      <c r="CD18" s="71"/>
      <c r="CE18" s="71">
        <v>238.1</v>
      </c>
      <c r="CF18" s="71"/>
      <c r="CG18" s="71"/>
      <c r="CH18" s="71"/>
      <c r="CI18" s="71">
        <v>239.1</v>
      </c>
      <c r="CJ18" s="71"/>
      <c r="CK18" s="71"/>
      <c r="CL18" s="71"/>
      <c r="CM18" s="71">
        <v>239.6</v>
      </c>
      <c r="CN18" s="71"/>
      <c r="CO18" s="71"/>
      <c r="CP18" s="71"/>
      <c r="CQ18" s="71">
        <v>238.6</v>
      </c>
      <c r="CR18" s="71"/>
      <c r="CS18" s="71"/>
      <c r="CT18" s="71"/>
      <c r="CU18" s="49">
        <f t="shared" si="0"/>
        <v>236.6</v>
      </c>
      <c r="CV18" s="49">
        <f t="shared" si="1"/>
        <v>239.6</v>
      </c>
      <c r="CW18" s="41"/>
    </row>
    <row r="19" spans="1:101" s="55" customFormat="1" x14ac:dyDescent="0.25">
      <c r="A19" s="104" t="s">
        <v>29</v>
      </c>
      <c r="B19" s="105"/>
      <c r="C19" s="103">
        <v>20.399999999999999</v>
      </c>
      <c r="D19" s="101"/>
      <c r="E19" s="101"/>
      <c r="F19" s="102"/>
      <c r="G19" s="103">
        <v>20.399999999999999</v>
      </c>
      <c r="H19" s="101"/>
      <c r="I19" s="101"/>
      <c r="J19" s="102"/>
      <c r="K19" s="103">
        <v>20.399999999999999</v>
      </c>
      <c r="L19" s="101"/>
      <c r="M19" s="101"/>
      <c r="N19" s="102"/>
      <c r="O19" s="103">
        <v>20.399999999999999</v>
      </c>
      <c r="P19" s="101"/>
      <c r="Q19" s="101"/>
      <c r="R19" s="102"/>
      <c r="S19" s="103">
        <v>20.399999999999999</v>
      </c>
      <c r="T19" s="101"/>
      <c r="U19" s="101"/>
      <c r="V19" s="102"/>
      <c r="W19" s="103">
        <v>20.399999999999999</v>
      </c>
      <c r="X19" s="101"/>
      <c r="Y19" s="101"/>
      <c r="Z19" s="102"/>
      <c r="AA19" s="103">
        <v>20.399999999999999</v>
      </c>
      <c r="AB19" s="101"/>
      <c r="AC19" s="101"/>
      <c r="AD19" s="102"/>
      <c r="AE19" s="100">
        <v>20.399999999999999</v>
      </c>
      <c r="AF19" s="101"/>
      <c r="AG19" s="101"/>
      <c r="AH19" s="102"/>
      <c r="AI19" s="100">
        <v>20.399999999999999</v>
      </c>
      <c r="AJ19" s="101"/>
      <c r="AK19" s="101"/>
      <c r="AL19" s="102"/>
      <c r="AM19" s="100">
        <v>20.399999999999999</v>
      </c>
      <c r="AN19" s="101"/>
      <c r="AO19" s="101"/>
      <c r="AP19" s="102"/>
      <c r="AQ19" s="100">
        <v>20.399999999999999</v>
      </c>
      <c r="AR19" s="101"/>
      <c r="AS19" s="101"/>
      <c r="AT19" s="102"/>
      <c r="AU19" s="100">
        <v>20.399999999999999</v>
      </c>
      <c r="AV19" s="101"/>
      <c r="AW19" s="101"/>
      <c r="AX19" s="102"/>
      <c r="AY19" s="100">
        <v>20.399999999999999</v>
      </c>
      <c r="AZ19" s="101"/>
      <c r="BA19" s="101"/>
      <c r="BB19" s="102"/>
      <c r="BC19" s="100">
        <v>20.399999999999999</v>
      </c>
      <c r="BD19" s="101"/>
      <c r="BE19" s="101"/>
      <c r="BF19" s="102"/>
      <c r="BG19" s="100">
        <v>20.399999999999999</v>
      </c>
      <c r="BH19" s="101"/>
      <c r="BI19" s="101"/>
      <c r="BJ19" s="102"/>
      <c r="BK19" s="100">
        <v>20.399999999999999</v>
      </c>
      <c r="BL19" s="101"/>
      <c r="BM19" s="101"/>
      <c r="BN19" s="102"/>
      <c r="BO19" s="100">
        <v>20.399999999999999</v>
      </c>
      <c r="BP19" s="101"/>
      <c r="BQ19" s="101"/>
      <c r="BR19" s="102"/>
      <c r="BS19" s="100">
        <v>20.3</v>
      </c>
      <c r="BT19" s="101"/>
      <c r="BU19" s="101"/>
      <c r="BV19" s="102"/>
      <c r="BW19" s="100">
        <v>20.399999999999999</v>
      </c>
      <c r="BX19" s="101"/>
      <c r="BY19" s="101"/>
      <c r="BZ19" s="102"/>
      <c r="CA19" s="103">
        <v>20.399999999999999</v>
      </c>
      <c r="CB19" s="103"/>
      <c r="CC19" s="103"/>
      <c r="CD19" s="103"/>
      <c r="CE19" s="103">
        <v>20.399999999999999</v>
      </c>
      <c r="CF19" s="103"/>
      <c r="CG19" s="103"/>
      <c r="CH19" s="103"/>
      <c r="CI19" s="103">
        <v>20.5</v>
      </c>
      <c r="CJ19" s="103"/>
      <c r="CK19" s="103"/>
      <c r="CL19" s="103"/>
      <c r="CM19" s="103">
        <v>20.6</v>
      </c>
      <c r="CN19" s="103"/>
      <c r="CO19" s="103"/>
      <c r="CP19" s="103"/>
      <c r="CQ19" s="103">
        <v>20.5</v>
      </c>
      <c r="CR19" s="103"/>
      <c r="CS19" s="103"/>
      <c r="CT19" s="103"/>
      <c r="CU19" s="53">
        <f t="shared" si="0"/>
        <v>20.3</v>
      </c>
      <c r="CV19" s="53">
        <f t="shared" si="1"/>
        <v>20.6</v>
      </c>
      <c r="CW19" s="54"/>
    </row>
    <row r="20" spans="1:101" s="55" customFormat="1" x14ac:dyDescent="0.25">
      <c r="A20" s="104" t="s">
        <v>30</v>
      </c>
      <c r="B20" s="105"/>
      <c r="C20" s="103">
        <v>20.399999999999999</v>
      </c>
      <c r="D20" s="101"/>
      <c r="E20" s="101"/>
      <c r="F20" s="102"/>
      <c r="G20" s="103">
        <v>20.399999999999999</v>
      </c>
      <c r="H20" s="101"/>
      <c r="I20" s="101"/>
      <c r="J20" s="102"/>
      <c r="K20" s="103">
        <v>20.399999999999999</v>
      </c>
      <c r="L20" s="101"/>
      <c r="M20" s="101"/>
      <c r="N20" s="102"/>
      <c r="O20" s="103">
        <v>20.399999999999999</v>
      </c>
      <c r="P20" s="101"/>
      <c r="Q20" s="101"/>
      <c r="R20" s="102"/>
      <c r="S20" s="103">
        <v>20.399999999999999</v>
      </c>
      <c r="T20" s="101"/>
      <c r="U20" s="101"/>
      <c r="V20" s="102"/>
      <c r="W20" s="103">
        <v>20.399999999999999</v>
      </c>
      <c r="X20" s="101"/>
      <c r="Y20" s="101"/>
      <c r="Z20" s="102"/>
      <c r="AA20" s="103">
        <v>20.399999999999999</v>
      </c>
      <c r="AB20" s="101"/>
      <c r="AC20" s="101"/>
      <c r="AD20" s="102"/>
      <c r="AE20" s="100">
        <v>20.3</v>
      </c>
      <c r="AF20" s="101"/>
      <c r="AG20" s="101"/>
      <c r="AH20" s="102"/>
      <c r="AI20" s="100">
        <v>20.3</v>
      </c>
      <c r="AJ20" s="101"/>
      <c r="AK20" s="101"/>
      <c r="AL20" s="102"/>
      <c r="AM20" s="100">
        <v>20.3</v>
      </c>
      <c r="AN20" s="101"/>
      <c r="AO20" s="101"/>
      <c r="AP20" s="102"/>
      <c r="AQ20" s="100">
        <v>20.3</v>
      </c>
      <c r="AR20" s="101"/>
      <c r="AS20" s="101"/>
      <c r="AT20" s="102"/>
      <c r="AU20" s="100">
        <v>20.3</v>
      </c>
      <c r="AV20" s="101"/>
      <c r="AW20" s="101"/>
      <c r="AX20" s="102"/>
      <c r="AY20" s="100">
        <v>20.3</v>
      </c>
      <c r="AZ20" s="101"/>
      <c r="BA20" s="101"/>
      <c r="BB20" s="102"/>
      <c r="BC20" s="100">
        <v>20.3</v>
      </c>
      <c r="BD20" s="101"/>
      <c r="BE20" s="101"/>
      <c r="BF20" s="102"/>
      <c r="BG20" s="100">
        <v>20.3</v>
      </c>
      <c r="BH20" s="101"/>
      <c r="BI20" s="101"/>
      <c r="BJ20" s="102"/>
      <c r="BK20" s="100">
        <v>20.3</v>
      </c>
      <c r="BL20" s="101"/>
      <c r="BM20" s="101"/>
      <c r="BN20" s="102"/>
      <c r="BO20" s="100">
        <v>20.3</v>
      </c>
      <c r="BP20" s="101"/>
      <c r="BQ20" s="101"/>
      <c r="BR20" s="102"/>
      <c r="BS20" s="100">
        <v>20.3</v>
      </c>
      <c r="BT20" s="101"/>
      <c r="BU20" s="101"/>
      <c r="BV20" s="102"/>
      <c r="BW20" s="100">
        <v>20.3</v>
      </c>
      <c r="BX20" s="101"/>
      <c r="BY20" s="101"/>
      <c r="BZ20" s="102"/>
      <c r="CA20" s="103">
        <v>20.3</v>
      </c>
      <c r="CB20" s="103"/>
      <c r="CC20" s="103"/>
      <c r="CD20" s="103"/>
      <c r="CE20" s="103">
        <v>20.399999999999999</v>
      </c>
      <c r="CF20" s="103"/>
      <c r="CG20" s="103"/>
      <c r="CH20" s="103"/>
      <c r="CI20" s="103">
        <v>20.399999999999999</v>
      </c>
      <c r="CJ20" s="103"/>
      <c r="CK20" s="103"/>
      <c r="CL20" s="103"/>
      <c r="CM20" s="103">
        <v>20.5</v>
      </c>
      <c r="CN20" s="103"/>
      <c r="CO20" s="103"/>
      <c r="CP20" s="103"/>
      <c r="CQ20" s="103">
        <v>20.5</v>
      </c>
      <c r="CR20" s="103"/>
      <c r="CS20" s="103"/>
      <c r="CT20" s="103"/>
      <c r="CU20" s="53">
        <f t="shared" si="0"/>
        <v>20.3</v>
      </c>
      <c r="CV20" s="53">
        <f t="shared" si="1"/>
        <v>20.5</v>
      </c>
      <c r="CW20" s="54"/>
    </row>
    <row r="21" spans="1:101" s="55" customFormat="1" x14ac:dyDescent="0.25">
      <c r="A21" s="104" t="s">
        <v>31</v>
      </c>
      <c r="B21" s="105"/>
      <c r="C21" s="103">
        <v>20.399999999999999</v>
      </c>
      <c r="D21" s="101"/>
      <c r="E21" s="101"/>
      <c r="F21" s="102"/>
      <c r="G21" s="103">
        <v>20.399999999999999</v>
      </c>
      <c r="H21" s="101"/>
      <c r="I21" s="101"/>
      <c r="J21" s="102"/>
      <c r="K21" s="103">
        <v>20.399999999999999</v>
      </c>
      <c r="L21" s="101"/>
      <c r="M21" s="101"/>
      <c r="N21" s="102"/>
      <c r="O21" s="103">
        <v>20.399999999999999</v>
      </c>
      <c r="P21" s="101"/>
      <c r="Q21" s="101"/>
      <c r="R21" s="102"/>
      <c r="S21" s="103">
        <v>20.399999999999999</v>
      </c>
      <c r="T21" s="101"/>
      <c r="U21" s="101"/>
      <c r="V21" s="102"/>
      <c r="W21" s="103">
        <v>20.399999999999999</v>
      </c>
      <c r="X21" s="101"/>
      <c r="Y21" s="101"/>
      <c r="Z21" s="102"/>
      <c r="AA21" s="103">
        <v>20.399999999999999</v>
      </c>
      <c r="AB21" s="101"/>
      <c r="AC21" s="101"/>
      <c r="AD21" s="102"/>
      <c r="AE21" s="100">
        <v>20.399999999999999</v>
      </c>
      <c r="AF21" s="101"/>
      <c r="AG21" s="101"/>
      <c r="AH21" s="102"/>
      <c r="AI21" s="100">
        <v>20.399999999999999</v>
      </c>
      <c r="AJ21" s="101"/>
      <c r="AK21" s="101"/>
      <c r="AL21" s="102"/>
      <c r="AM21" s="100">
        <v>20.399999999999999</v>
      </c>
      <c r="AN21" s="101"/>
      <c r="AO21" s="101"/>
      <c r="AP21" s="102"/>
      <c r="AQ21" s="100">
        <v>20.399999999999999</v>
      </c>
      <c r="AR21" s="101"/>
      <c r="AS21" s="101"/>
      <c r="AT21" s="102"/>
      <c r="AU21" s="100">
        <v>20.399999999999999</v>
      </c>
      <c r="AV21" s="101"/>
      <c r="AW21" s="101"/>
      <c r="AX21" s="102"/>
      <c r="AY21" s="100">
        <v>20.399999999999999</v>
      </c>
      <c r="AZ21" s="101"/>
      <c r="BA21" s="101"/>
      <c r="BB21" s="102"/>
      <c r="BC21" s="100">
        <v>20.399999999999999</v>
      </c>
      <c r="BD21" s="101"/>
      <c r="BE21" s="101"/>
      <c r="BF21" s="102"/>
      <c r="BG21" s="100">
        <v>20.399999999999999</v>
      </c>
      <c r="BH21" s="101"/>
      <c r="BI21" s="101"/>
      <c r="BJ21" s="102"/>
      <c r="BK21" s="100">
        <v>20.399999999999999</v>
      </c>
      <c r="BL21" s="101"/>
      <c r="BM21" s="101"/>
      <c r="BN21" s="102"/>
      <c r="BO21" s="100">
        <v>20.399999999999999</v>
      </c>
      <c r="BP21" s="101"/>
      <c r="BQ21" s="101"/>
      <c r="BR21" s="102"/>
      <c r="BS21" s="100">
        <v>20.399999999999999</v>
      </c>
      <c r="BT21" s="101"/>
      <c r="BU21" s="101"/>
      <c r="BV21" s="102"/>
      <c r="BW21" s="100">
        <v>20.399999999999999</v>
      </c>
      <c r="BX21" s="101"/>
      <c r="BY21" s="101"/>
      <c r="BZ21" s="102"/>
      <c r="CA21" s="103">
        <v>20.399999999999999</v>
      </c>
      <c r="CB21" s="103"/>
      <c r="CC21" s="103"/>
      <c r="CD21" s="103"/>
      <c r="CE21" s="103">
        <v>20.399999999999999</v>
      </c>
      <c r="CF21" s="103"/>
      <c r="CG21" s="103"/>
      <c r="CH21" s="103"/>
      <c r="CI21" s="103">
        <v>20.5</v>
      </c>
      <c r="CJ21" s="103"/>
      <c r="CK21" s="103"/>
      <c r="CL21" s="103"/>
      <c r="CM21" s="103">
        <v>20.6</v>
      </c>
      <c r="CN21" s="103"/>
      <c r="CO21" s="103"/>
      <c r="CP21" s="103"/>
      <c r="CQ21" s="103">
        <v>20.5</v>
      </c>
      <c r="CR21" s="103"/>
      <c r="CS21" s="103"/>
      <c r="CT21" s="103"/>
      <c r="CU21" s="53">
        <f t="shared" si="0"/>
        <v>20.399999999999999</v>
      </c>
      <c r="CV21" s="53">
        <f t="shared" si="1"/>
        <v>20.6</v>
      </c>
      <c r="CW21" s="54"/>
    </row>
    <row r="22" spans="1:101" s="55" customFormat="1" x14ac:dyDescent="0.25">
      <c r="A22" s="104" t="s">
        <v>32</v>
      </c>
      <c r="B22" s="105"/>
      <c r="C22" s="103">
        <v>20.399999999999999</v>
      </c>
      <c r="D22" s="101"/>
      <c r="E22" s="101"/>
      <c r="F22" s="102"/>
      <c r="G22" s="103">
        <v>20.399999999999999</v>
      </c>
      <c r="H22" s="101"/>
      <c r="I22" s="101"/>
      <c r="J22" s="102"/>
      <c r="K22" s="103">
        <v>20.399999999999999</v>
      </c>
      <c r="L22" s="101"/>
      <c r="M22" s="101"/>
      <c r="N22" s="102"/>
      <c r="O22" s="103">
        <v>20.399999999999999</v>
      </c>
      <c r="P22" s="101"/>
      <c r="Q22" s="101"/>
      <c r="R22" s="102"/>
      <c r="S22" s="103">
        <v>20.399999999999999</v>
      </c>
      <c r="T22" s="101"/>
      <c r="U22" s="101"/>
      <c r="V22" s="102"/>
      <c r="W22" s="103">
        <v>20.399999999999999</v>
      </c>
      <c r="X22" s="101"/>
      <c r="Y22" s="101"/>
      <c r="Z22" s="102"/>
      <c r="AA22" s="103">
        <v>20.399999999999999</v>
      </c>
      <c r="AB22" s="101"/>
      <c r="AC22" s="101"/>
      <c r="AD22" s="102"/>
      <c r="AE22" s="100">
        <v>20.3</v>
      </c>
      <c r="AF22" s="101"/>
      <c r="AG22" s="101"/>
      <c r="AH22" s="102"/>
      <c r="AI22" s="100">
        <v>20.3</v>
      </c>
      <c r="AJ22" s="101"/>
      <c r="AK22" s="101"/>
      <c r="AL22" s="102"/>
      <c r="AM22" s="100">
        <v>20.3</v>
      </c>
      <c r="AN22" s="101"/>
      <c r="AO22" s="101"/>
      <c r="AP22" s="102"/>
      <c r="AQ22" s="100">
        <v>20.3</v>
      </c>
      <c r="AR22" s="101"/>
      <c r="AS22" s="101"/>
      <c r="AT22" s="102"/>
      <c r="AU22" s="100">
        <v>20.3</v>
      </c>
      <c r="AV22" s="101"/>
      <c r="AW22" s="101"/>
      <c r="AX22" s="102"/>
      <c r="AY22" s="100">
        <v>20.399999999999999</v>
      </c>
      <c r="AZ22" s="101"/>
      <c r="BA22" s="101"/>
      <c r="BB22" s="102"/>
      <c r="BC22" s="100">
        <v>20.399999999999999</v>
      </c>
      <c r="BD22" s="101"/>
      <c r="BE22" s="101"/>
      <c r="BF22" s="102"/>
      <c r="BG22" s="100">
        <v>20.399999999999999</v>
      </c>
      <c r="BH22" s="101"/>
      <c r="BI22" s="101"/>
      <c r="BJ22" s="102"/>
      <c r="BK22" s="100">
        <v>20.399999999999999</v>
      </c>
      <c r="BL22" s="101"/>
      <c r="BM22" s="101"/>
      <c r="BN22" s="102"/>
      <c r="BO22" s="100">
        <v>20.3</v>
      </c>
      <c r="BP22" s="101"/>
      <c r="BQ22" s="101"/>
      <c r="BR22" s="102"/>
      <c r="BS22" s="100">
        <v>20.3</v>
      </c>
      <c r="BT22" s="101"/>
      <c r="BU22" s="101"/>
      <c r="BV22" s="102"/>
      <c r="BW22" s="100">
        <v>20.3</v>
      </c>
      <c r="BX22" s="101"/>
      <c r="BY22" s="101"/>
      <c r="BZ22" s="102"/>
      <c r="CA22" s="103">
        <v>20.3</v>
      </c>
      <c r="CB22" s="103"/>
      <c r="CC22" s="103"/>
      <c r="CD22" s="103"/>
      <c r="CE22" s="103">
        <v>20.399999999999999</v>
      </c>
      <c r="CF22" s="103"/>
      <c r="CG22" s="103"/>
      <c r="CH22" s="103"/>
      <c r="CI22" s="103">
        <v>20.5</v>
      </c>
      <c r="CJ22" s="103"/>
      <c r="CK22" s="103"/>
      <c r="CL22" s="103"/>
      <c r="CM22" s="103">
        <v>20.5</v>
      </c>
      <c r="CN22" s="103"/>
      <c r="CO22" s="103"/>
      <c r="CP22" s="103"/>
      <c r="CQ22" s="103">
        <v>20.5</v>
      </c>
      <c r="CR22" s="103"/>
      <c r="CS22" s="103"/>
      <c r="CT22" s="103"/>
      <c r="CU22" s="53">
        <f t="shared" si="0"/>
        <v>20.3</v>
      </c>
      <c r="CV22" s="53">
        <f t="shared" si="1"/>
        <v>20.5</v>
      </c>
      <c r="CW22" s="54"/>
    </row>
    <row r="23" spans="1:101" s="40" customFormat="1" x14ac:dyDescent="0.25">
      <c r="A23" s="98" t="s">
        <v>33</v>
      </c>
      <c r="B23" s="99"/>
      <c r="C23" s="71">
        <v>20</v>
      </c>
      <c r="D23" s="71"/>
      <c r="E23" s="71"/>
      <c r="F23" s="71"/>
      <c r="G23" s="71">
        <v>20</v>
      </c>
      <c r="H23" s="71"/>
      <c r="I23" s="71"/>
      <c r="J23" s="71"/>
      <c r="K23" s="71">
        <v>20</v>
      </c>
      <c r="L23" s="71"/>
      <c r="M23" s="71"/>
      <c r="N23" s="71"/>
      <c r="O23" s="71">
        <v>20</v>
      </c>
      <c r="P23" s="71"/>
      <c r="Q23" s="71"/>
      <c r="R23" s="71"/>
      <c r="S23" s="71">
        <v>20</v>
      </c>
      <c r="T23" s="71"/>
      <c r="U23" s="71"/>
      <c r="V23" s="71"/>
      <c r="W23" s="71">
        <v>20</v>
      </c>
      <c r="X23" s="71"/>
      <c r="Y23" s="71"/>
      <c r="Z23" s="71"/>
      <c r="AA23" s="71">
        <v>20</v>
      </c>
      <c r="AB23" s="71"/>
      <c r="AC23" s="71"/>
      <c r="AD23" s="71"/>
      <c r="AE23" s="71">
        <v>19.899999999999999</v>
      </c>
      <c r="AF23" s="71"/>
      <c r="AG23" s="71"/>
      <c r="AH23" s="71"/>
      <c r="AI23" s="71">
        <v>19.8</v>
      </c>
      <c r="AJ23" s="71"/>
      <c r="AK23" s="71"/>
      <c r="AL23" s="71"/>
      <c r="AM23" s="71">
        <v>19.8</v>
      </c>
      <c r="AN23" s="71"/>
      <c r="AO23" s="71"/>
      <c r="AP23" s="71"/>
      <c r="AQ23" s="71">
        <v>19.8</v>
      </c>
      <c r="AR23" s="71"/>
      <c r="AS23" s="71"/>
      <c r="AT23" s="71"/>
      <c r="AU23" s="71">
        <v>19.8</v>
      </c>
      <c r="AV23" s="71"/>
      <c r="AW23" s="71"/>
      <c r="AX23" s="71"/>
      <c r="AY23" s="71">
        <v>19.8</v>
      </c>
      <c r="AZ23" s="71"/>
      <c r="BA23" s="71"/>
      <c r="BB23" s="71"/>
      <c r="BC23" s="71">
        <v>19.8</v>
      </c>
      <c r="BD23" s="71"/>
      <c r="BE23" s="71"/>
      <c r="BF23" s="71"/>
      <c r="BG23" s="71">
        <v>19.8</v>
      </c>
      <c r="BH23" s="71"/>
      <c r="BI23" s="71"/>
      <c r="BJ23" s="71"/>
      <c r="BK23" s="71">
        <v>19.8</v>
      </c>
      <c r="BL23" s="71"/>
      <c r="BM23" s="71"/>
      <c r="BN23" s="71"/>
      <c r="BO23" s="71">
        <v>19.8</v>
      </c>
      <c r="BP23" s="71"/>
      <c r="BQ23" s="71"/>
      <c r="BR23" s="71"/>
      <c r="BS23" s="71">
        <v>19.8</v>
      </c>
      <c r="BT23" s="71"/>
      <c r="BU23" s="71"/>
      <c r="BV23" s="71"/>
      <c r="BW23" s="71">
        <v>19.8</v>
      </c>
      <c r="BX23" s="71"/>
      <c r="BY23" s="71"/>
      <c r="BZ23" s="71"/>
      <c r="CA23" s="71">
        <v>19.8</v>
      </c>
      <c r="CB23" s="71"/>
      <c r="CC23" s="71"/>
      <c r="CD23" s="71"/>
      <c r="CE23" s="71">
        <v>19.8</v>
      </c>
      <c r="CF23" s="71"/>
      <c r="CG23" s="71"/>
      <c r="CH23" s="71"/>
      <c r="CI23" s="71">
        <v>19.899999999999999</v>
      </c>
      <c r="CJ23" s="71"/>
      <c r="CK23" s="71"/>
      <c r="CL23" s="71"/>
      <c r="CM23" s="71">
        <v>20</v>
      </c>
      <c r="CN23" s="71"/>
      <c r="CO23" s="71"/>
      <c r="CP23" s="71"/>
      <c r="CQ23" s="71">
        <v>19.899999999999999</v>
      </c>
      <c r="CR23" s="71"/>
      <c r="CS23" s="71"/>
      <c r="CT23" s="71"/>
      <c r="CU23" s="49">
        <f t="shared" si="0"/>
        <v>19.8</v>
      </c>
      <c r="CV23" s="49">
        <f t="shared" si="1"/>
        <v>20</v>
      </c>
      <c r="CW23" s="41"/>
    </row>
    <row r="24" spans="1:101" s="40" customFormat="1" x14ac:dyDescent="0.25">
      <c r="A24" s="98" t="s">
        <v>34</v>
      </c>
      <c r="B24" s="99"/>
      <c r="C24" s="71">
        <v>20</v>
      </c>
      <c r="D24" s="71"/>
      <c r="E24" s="71"/>
      <c r="F24" s="71"/>
      <c r="G24" s="71">
        <v>20</v>
      </c>
      <c r="H24" s="71"/>
      <c r="I24" s="71"/>
      <c r="J24" s="71"/>
      <c r="K24" s="71">
        <v>20</v>
      </c>
      <c r="L24" s="71"/>
      <c r="M24" s="71"/>
      <c r="N24" s="71"/>
      <c r="O24" s="71">
        <v>20</v>
      </c>
      <c r="P24" s="71"/>
      <c r="Q24" s="71"/>
      <c r="R24" s="71"/>
      <c r="S24" s="71">
        <v>20</v>
      </c>
      <c r="T24" s="71"/>
      <c r="U24" s="71"/>
      <c r="V24" s="71"/>
      <c r="W24" s="71">
        <v>20</v>
      </c>
      <c r="X24" s="71"/>
      <c r="Y24" s="71"/>
      <c r="Z24" s="71"/>
      <c r="AA24" s="71">
        <v>20</v>
      </c>
      <c r="AB24" s="71"/>
      <c r="AC24" s="71"/>
      <c r="AD24" s="71"/>
      <c r="AE24" s="71">
        <v>19.899999999999999</v>
      </c>
      <c r="AF24" s="71"/>
      <c r="AG24" s="71"/>
      <c r="AH24" s="71"/>
      <c r="AI24" s="71">
        <v>19.8</v>
      </c>
      <c r="AJ24" s="71"/>
      <c r="AK24" s="71"/>
      <c r="AL24" s="71"/>
      <c r="AM24" s="71">
        <v>19.8</v>
      </c>
      <c r="AN24" s="71"/>
      <c r="AO24" s="71"/>
      <c r="AP24" s="71"/>
      <c r="AQ24" s="71">
        <v>19.8</v>
      </c>
      <c r="AR24" s="71"/>
      <c r="AS24" s="71"/>
      <c r="AT24" s="71"/>
      <c r="AU24" s="71">
        <v>19.8</v>
      </c>
      <c r="AV24" s="71"/>
      <c r="AW24" s="71"/>
      <c r="AX24" s="71"/>
      <c r="AY24" s="71">
        <v>19.8</v>
      </c>
      <c r="AZ24" s="71"/>
      <c r="BA24" s="71"/>
      <c r="BB24" s="71"/>
      <c r="BC24" s="71">
        <v>19.8</v>
      </c>
      <c r="BD24" s="71"/>
      <c r="BE24" s="71"/>
      <c r="BF24" s="71"/>
      <c r="BG24" s="71">
        <v>19.8</v>
      </c>
      <c r="BH24" s="71"/>
      <c r="BI24" s="71"/>
      <c r="BJ24" s="71"/>
      <c r="BK24" s="71">
        <v>19.8</v>
      </c>
      <c r="BL24" s="71"/>
      <c r="BM24" s="71"/>
      <c r="BN24" s="71"/>
      <c r="BO24" s="71">
        <v>19.8</v>
      </c>
      <c r="BP24" s="71"/>
      <c r="BQ24" s="71"/>
      <c r="BR24" s="71"/>
      <c r="BS24" s="71">
        <v>19.8</v>
      </c>
      <c r="BT24" s="71"/>
      <c r="BU24" s="71"/>
      <c r="BV24" s="71"/>
      <c r="BW24" s="71">
        <v>19.8</v>
      </c>
      <c r="BX24" s="71"/>
      <c r="BY24" s="71"/>
      <c r="BZ24" s="71"/>
      <c r="CA24" s="71">
        <v>19.8</v>
      </c>
      <c r="CB24" s="71"/>
      <c r="CC24" s="71"/>
      <c r="CD24" s="71"/>
      <c r="CE24" s="71">
        <v>19.8</v>
      </c>
      <c r="CF24" s="71"/>
      <c r="CG24" s="71"/>
      <c r="CH24" s="71"/>
      <c r="CI24" s="71">
        <v>19.899999999999999</v>
      </c>
      <c r="CJ24" s="71"/>
      <c r="CK24" s="71"/>
      <c r="CL24" s="71"/>
      <c r="CM24" s="71">
        <v>20.079999999999998</v>
      </c>
      <c r="CN24" s="71"/>
      <c r="CO24" s="71"/>
      <c r="CP24" s="71"/>
      <c r="CQ24" s="71">
        <v>19.899999999999999</v>
      </c>
      <c r="CR24" s="71"/>
      <c r="CS24" s="71"/>
      <c r="CT24" s="71"/>
      <c r="CU24" s="49">
        <f t="shared" si="0"/>
        <v>19.8</v>
      </c>
      <c r="CV24" s="49">
        <f t="shared" si="1"/>
        <v>20.079999999999998</v>
      </c>
      <c r="CW24" s="41"/>
    </row>
    <row r="25" spans="1:101" s="40" customFormat="1" x14ac:dyDescent="0.25">
      <c r="A25" s="98" t="s">
        <v>27</v>
      </c>
      <c r="B25" s="99"/>
      <c r="C25" s="106">
        <v>10.6</v>
      </c>
      <c r="D25" s="106"/>
      <c r="E25" s="106"/>
      <c r="F25" s="106"/>
      <c r="G25" s="106">
        <v>10.6</v>
      </c>
      <c r="H25" s="106"/>
      <c r="I25" s="106"/>
      <c r="J25" s="106"/>
      <c r="K25" s="106">
        <v>10.6</v>
      </c>
      <c r="L25" s="106"/>
      <c r="M25" s="106"/>
      <c r="N25" s="106"/>
      <c r="O25" s="106">
        <v>10.6</v>
      </c>
      <c r="P25" s="106"/>
      <c r="Q25" s="106"/>
      <c r="R25" s="106"/>
      <c r="S25" s="106">
        <v>10.6</v>
      </c>
      <c r="T25" s="106"/>
      <c r="U25" s="106"/>
      <c r="V25" s="106"/>
      <c r="W25" s="106">
        <v>10.6</v>
      </c>
      <c r="X25" s="106"/>
      <c r="Y25" s="106"/>
      <c r="Z25" s="106"/>
      <c r="AA25" s="106">
        <v>10.6</v>
      </c>
      <c r="AB25" s="106"/>
      <c r="AC25" s="106"/>
      <c r="AD25" s="106"/>
      <c r="AE25" s="106">
        <v>10.3</v>
      </c>
      <c r="AF25" s="106"/>
      <c r="AG25" s="106"/>
      <c r="AH25" s="106"/>
      <c r="AI25" s="106">
        <v>10.3</v>
      </c>
      <c r="AJ25" s="106"/>
      <c r="AK25" s="106"/>
      <c r="AL25" s="106"/>
      <c r="AM25" s="106">
        <v>10.3</v>
      </c>
      <c r="AN25" s="106"/>
      <c r="AO25" s="106"/>
      <c r="AP25" s="106"/>
      <c r="AQ25" s="106">
        <v>10.3</v>
      </c>
      <c r="AR25" s="106"/>
      <c r="AS25" s="106"/>
      <c r="AT25" s="106"/>
      <c r="AU25" s="106">
        <v>10.3</v>
      </c>
      <c r="AV25" s="106"/>
      <c r="AW25" s="106"/>
      <c r="AX25" s="106"/>
      <c r="AY25" s="106">
        <v>10.3</v>
      </c>
      <c r="AZ25" s="106"/>
      <c r="BA25" s="106"/>
      <c r="BB25" s="106"/>
      <c r="BC25" s="106">
        <v>10.3</v>
      </c>
      <c r="BD25" s="106"/>
      <c r="BE25" s="106"/>
      <c r="BF25" s="106"/>
      <c r="BG25" s="106">
        <v>10.3</v>
      </c>
      <c r="BH25" s="106"/>
      <c r="BI25" s="106"/>
      <c r="BJ25" s="106"/>
      <c r="BK25" s="106">
        <v>10.3</v>
      </c>
      <c r="BL25" s="106"/>
      <c r="BM25" s="106"/>
      <c r="BN25" s="106"/>
      <c r="BO25" s="106">
        <v>10.3</v>
      </c>
      <c r="BP25" s="106"/>
      <c r="BQ25" s="106"/>
      <c r="BR25" s="106"/>
      <c r="BS25" s="106">
        <v>10.3</v>
      </c>
      <c r="BT25" s="106"/>
      <c r="BU25" s="106"/>
      <c r="BV25" s="106"/>
      <c r="BW25" s="106">
        <v>10.4</v>
      </c>
      <c r="BX25" s="106"/>
      <c r="BY25" s="106"/>
      <c r="BZ25" s="106"/>
      <c r="CA25" s="106">
        <v>10.4</v>
      </c>
      <c r="CB25" s="106"/>
      <c r="CC25" s="106"/>
      <c r="CD25" s="106"/>
      <c r="CE25" s="106">
        <v>10.4</v>
      </c>
      <c r="CF25" s="106"/>
      <c r="CG25" s="106"/>
      <c r="CH25" s="106"/>
      <c r="CI25" s="106">
        <v>10.6</v>
      </c>
      <c r="CJ25" s="106"/>
      <c r="CK25" s="106"/>
      <c r="CL25" s="106"/>
      <c r="CM25" s="106">
        <v>10.6</v>
      </c>
      <c r="CN25" s="106"/>
      <c r="CO25" s="106"/>
      <c r="CP25" s="106"/>
      <c r="CQ25" s="106">
        <v>10.6</v>
      </c>
      <c r="CR25" s="106"/>
      <c r="CS25" s="106"/>
      <c r="CT25" s="106"/>
      <c r="CU25" s="49">
        <f t="shared" si="0"/>
        <v>10.3</v>
      </c>
      <c r="CV25" s="49">
        <f t="shared" si="1"/>
        <v>10.6</v>
      </c>
      <c r="CW25" s="41"/>
    </row>
    <row r="26" spans="1:101" s="40" customFormat="1" x14ac:dyDescent="0.25">
      <c r="A26" s="33" t="s">
        <v>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14"/>
      <c r="P26" s="34"/>
      <c r="Q26" s="34"/>
      <c r="R26" s="34"/>
      <c r="S26" s="114"/>
      <c r="T26" s="34"/>
      <c r="U26" s="34"/>
      <c r="V26" s="34"/>
      <c r="W26" s="114"/>
      <c r="X26" s="34"/>
      <c r="Y26" s="34"/>
      <c r="Z26" s="34"/>
      <c r="AA26" s="114"/>
      <c r="AB26" s="34"/>
      <c r="AC26" s="34"/>
      <c r="AD26" s="34"/>
      <c r="AE26" s="114"/>
      <c r="AF26" s="34"/>
      <c r="AG26" s="34"/>
      <c r="AH26" s="34"/>
      <c r="AI26" s="114"/>
      <c r="AJ26" s="34"/>
      <c r="AK26" s="34"/>
      <c r="AL26" s="34"/>
      <c r="AM26" s="114"/>
      <c r="AN26" s="34"/>
      <c r="AO26" s="34"/>
      <c r="AP26" s="34"/>
      <c r="AQ26" s="114"/>
      <c r="AR26" s="34"/>
      <c r="AS26" s="34"/>
      <c r="AT26" s="34"/>
      <c r="AU26" s="114"/>
      <c r="AV26" s="34"/>
      <c r="AW26" s="34"/>
      <c r="AX26" s="34"/>
      <c r="AY26" s="114"/>
      <c r="AZ26" s="34"/>
      <c r="BA26" s="34"/>
      <c r="BB26" s="34"/>
      <c r="BC26" s="114"/>
      <c r="BD26" s="34"/>
      <c r="BE26" s="34"/>
      <c r="BF26" s="34"/>
      <c r="BG26" s="114"/>
      <c r="BH26" s="34"/>
      <c r="BI26" s="34"/>
      <c r="BJ26" s="34"/>
      <c r="BK26" s="114"/>
      <c r="BL26" s="34"/>
      <c r="BM26" s="34"/>
      <c r="BN26" s="34"/>
      <c r="BO26" s="114"/>
      <c r="BP26" s="34"/>
      <c r="BQ26" s="34"/>
      <c r="BR26" s="34"/>
      <c r="BS26" s="114"/>
      <c r="BT26" s="34"/>
      <c r="BU26" s="34"/>
      <c r="BV26" s="34"/>
      <c r="BW26" s="114"/>
      <c r="BX26" s="34"/>
      <c r="BY26" s="34"/>
      <c r="BZ26" s="34"/>
      <c r="CA26" s="114"/>
      <c r="CB26" s="34"/>
      <c r="CC26" s="34"/>
      <c r="CD26" s="34"/>
      <c r="CE26" s="114"/>
      <c r="CF26" s="34"/>
      <c r="CG26" s="34"/>
      <c r="CH26" s="34"/>
      <c r="CI26" s="114"/>
      <c r="CJ26" s="34"/>
      <c r="CK26" s="34"/>
      <c r="CL26" s="34"/>
      <c r="CM26" s="114"/>
      <c r="CN26" s="34"/>
      <c r="CO26" s="34"/>
      <c r="CP26" s="34"/>
      <c r="CQ26" s="114"/>
      <c r="CR26" s="34"/>
      <c r="CS26" s="34"/>
      <c r="CT26" s="36"/>
      <c r="CU26" s="41"/>
      <c r="CV26" s="41"/>
      <c r="CW26" s="41"/>
    </row>
    <row r="27" spans="1:101" s="40" customFormat="1" x14ac:dyDescent="0.25">
      <c r="A27" s="107"/>
      <c r="B27" s="108"/>
      <c r="C27" s="3" t="s">
        <v>42</v>
      </c>
      <c r="D27" s="3" t="s">
        <v>43</v>
      </c>
      <c r="E27" s="3" t="s">
        <v>6</v>
      </c>
      <c r="F27" s="3" t="s">
        <v>44</v>
      </c>
      <c r="G27" s="3" t="s">
        <v>42</v>
      </c>
      <c r="H27" s="3" t="s">
        <v>43</v>
      </c>
      <c r="I27" s="3" t="s">
        <v>6</v>
      </c>
      <c r="J27" s="3" t="s">
        <v>44</v>
      </c>
      <c r="K27" s="3" t="s">
        <v>42</v>
      </c>
      <c r="L27" s="3" t="s">
        <v>43</v>
      </c>
      <c r="M27" s="3" t="s">
        <v>6</v>
      </c>
      <c r="N27" s="3" t="s">
        <v>44</v>
      </c>
      <c r="O27" s="115" t="s">
        <v>42</v>
      </c>
      <c r="P27" s="3" t="s">
        <v>43</v>
      </c>
      <c r="Q27" s="3" t="s">
        <v>6</v>
      </c>
      <c r="R27" s="3" t="s">
        <v>44</v>
      </c>
      <c r="S27" s="115" t="s">
        <v>42</v>
      </c>
      <c r="T27" s="3" t="s">
        <v>43</v>
      </c>
      <c r="U27" s="3" t="s">
        <v>6</v>
      </c>
      <c r="V27" s="3" t="s">
        <v>44</v>
      </c>
      <c r="W27" s="115" t="s">
        <v>42</v>
      </c>
      <c r="X27" s="3" t="s">
        <v>43</v>
      </c>
      <c r="Y27" s="3" t="s">
        <v>6</v>
      </c>
      <c r="Z27" s="3" t="s">
        <v>44</v>
      </c>
      <c r="AA27" s="115" t="s">
        <v>42</v>
      </c>
      <c r="AB27" s="3" t="s">
        <v>43</v>
      </c>
      <c r="AC27" s="3" t="s">
        <v>6</v>
      </c>
      <c r="AD27" s="3" t="s">
        <v>44</v>
      </c>
      <c r="AE27" s="115" t="s">
        <v>42</v>
      </c>
      <c r="AF27" s="3" t="s">
        <v>43</v>
      </c>
      <c r="AG27" s="3" t="s">
        <v>6</v>
      </c>
      <c r="AH27" s="3" t="s">
        <v>44</v>
      </c>
      <c r="AI27" s="115" t="s">
        <v>42</v>
      </c>
      <c r="AJ27" s="3" t="s">
        <v>43</v>
      </c>
      <c r="AK27" s="3" t="s">
        <v>6</v>
      </c>
      <c r="AL27" s="3" t="s">
        <v>44</v>
      </c>
      <c r="AM27" s="115" t="s">
        <v>42</v>
      </c>
      <c r="AN27" s="3" t="s">
        <v>43</v>
      </c>
      <c r="AO27" s="3" t="s">
        <v>6</v>
      </c>
      <c r="AP27" s="3" t="s">
        <v>44</v>
      </c>
      <c r="AQ27" s="115" t="s">
        <v>42</v>
      </c>
      <c r="AR27" s="3" t="s">
        <v>43</v>
      </c>
      <c r="AS27" s="3" t="s">
        <v>6</v>
      </c>
      <c r="AT27" s="3" t="s">
        <v>44</v>
      </c>
      <c r="AU27" s="115" t="s">
        <v>42</v>
      </c>
      <c r="AV27" s="3" t="s">
        <v>43</v>
      </c>
      <c r="AW27" s="3" t="s">
        <v>6</v>
      </c>
      <c r="AX27" s="3" t="s">
        <v>44</v>
      </c>
      <c r="AY27" s="115" t="s">
        <v>42</v>
      </c>
      <c r="AZ27" s="3" t="s">
        <v>43</v>
      </c>
      <c r="BA27" s="3" t="s">
        <v>6</v>
      </c>
      <c r="BB27" s="3" t="s">
        <v>44</v>
      </c>
      <c r="BC27" s="115" t="s">
        <v>42</v>
      </c>
      <c r="BD27" s="3" t="s">
        <v>43</v>
      </c>
      <c r="BE27" s="3" t="s">
        <v>6</v>
      </c>
      <c r="BF27" s="3" t="s">
        <v>44</v>
      </c>
      <c r="BG27" s="115" t="s">
        <v>42</v>
      </c>
      <c r="BH27" s="3" t="s">
        <v>43</v>
      </c>
      <c r="BI27" s="3" t="s">
        <v>6</v>
      </c>
      <c r="BJ27" s="3" t="s">
        <v>44</v>
      </c>
      <c r="BK27" s="115" t="s">
        <v>42</v>
      </c>
      <c r="BL27" s="3" t="s">
        <v>43</v>
      </c>
      <c r="BM27" s="3" t="s">
        <v>6</v>
      </c>
      <c r="BN27" s="3" t="s">
        <v>44</v>
      </c>
      <c r="BO27" s="115" t="s">
        <v>42</v>
      </c>
      <c r="BP27" s="3" t="s">
        <v>43</v>
      </c>
      <c r="BQ27" s="3" t="s">
        <v>6</v>
      </c>
      <c r="BR27" s="3" t="s">
        <v>44</v>
      </c>
      <c r="BS27" s="115" t="s">
        <v>42</v>
      </c>
      <c r="BT27" s="3" t="s">
        <v>43</v>
      </c>
      <c r="BU27" s="3" t="s">
        <v>6</v>
      </c>
      <c r="BV27" s="3" t="s">
        <v>44</v>
      </c>
      <c r="BW27" s="115" t="s">
        <v>42</v>
      </c>
      <c r="BX27" s="3" t="s">
        <v>43</v>
      </c>
      <c r="BY27" s="3" t="s">
        <v>6</v>
      </c>
      <c r="BZ27" s="3" t="s">
        <v>44</v>
      </c>
      <c r="CA27" s="115" t="s">
        <v>42</v>
      </c>
      <c r="CB27" s="3" t="s">
        <v>43</v>
      </c>
      <c r="CC27" s="3" t="s">
        <v>6</v>
      </c>
      <c r="CD27" s="3" t="s">
        <v>44</v>
      </c>
      <c r="CE27" s="115" t="s">
        <v>42</v>
      </c>
      <c r="CF27" s="3" t="s">
        <v>43</v>
      </c>
      <c r="CG27" s="3" t="s">
        <v>6</v>
      </c>
      <c r="CH27" s="3" t="s">
        <v>44</v>
      </c>
      <c r="CI27" s="115" t="s">
        <v>42</v>
      </c>
      <c r="CJ27" s="3" t="s">
        <v>43</v>
      </c>
      <c r="CK27" s="3" t="s">
        <v>6</v>
      </c>
      <c r="CL27" s="3" t="s">
        <v>44</v>
      </c>
      <c r="CM27" s="115" t="s">
        <v>42</v>
      </c>
      <c r="CN27" s="3" t="s">
        <v>43</v>
      </c>
      <c r="CO27" s="3" t="s">
        <v>6</v>
      </c>
      <c r="CP27" s="3" t="s">
        <v>44</v>
      </c>
      <c r="CQ27" s="115" t="s">
        <v>42</v>
      </c>
      <c r="CR27" s="3" t="s">
        <v>43</v>
      </c>
      <c r="CS27" s="3" t="s">
        <v>6</v>
      </c>
      <c r="CT27" s="3" t="s">
        <v>44</v>
      </c>
      <c r="CU27" s="41"/>
      <c r="CV27" s="41"/>
      <c r="CW27" s="41"/>
    </row>
    <row r="28" spans="1:101" s="40" customFormat="1" x14ac:dyDescent="0.25">
      <c r="A28" s="32" t="s">
        <v>20</v>
      </c>
      <c r="B28" s="4">
        <v>500</v>
      </c>
      <c r="C28" s="42">
        <v>-80.2</v>
      </c>
      <c r="D28" s="42">
        <v>-25.4</v>
      </c>
      <c r="E28" s="5">
        <v>0.9531133588420253</v>
      </c>
      <c r="F28" s="5">
        <v>95</v>
      </c>
      <c r="G28" s="42">
        <v>-87.3</v>
      </c>
      <c r="H28" s="42">
        <v>-24.3</v>
      </c>
      <c r="I28" s="5">
        <v>0.9646887413909192</v>
      </c>
      <c r="J28" s="5">
        <v>102</v>
      </c>
      <c r="K28" s="42">
        <v>-80.3</v>
      </c>
      <c r="L28" s="42">
        <v>-24.3</v>
      </c>
      <c r="M28" s="5">
        <v>0.95782628522115143</v>
      </c>
      <c r="N28" s="5">
        <v>94</v>
      </c>
      <c r="O28" s="117">
        <v>-80.3</v>
      </c>
      <c r="P28" s="42">
        <v>-22.1</v>
      </c>
      <c r="Q28" s="5">
        <v>0.96389669844890336</v>
      </c>
      <c r="R28" s="5">
        <v>94</v>
      </c>
      <c r="S28" s="117">
        <v>-83.3</v>
      </c>
      <c r="T28" s="42">
        <v>-22.1</v>
      </c>
      <c r="U28" s="5">
        <v>0.96708944877532232</v>
      </c>
      <c r="V28" s="5">
        <v>99</v>
      </c>
      <c r="W28" s="117">
        <v>-83.3</v>
      </c>
      <c r="X28" s="42">
        <v>-21.1</v>
      </c>
      <c r="Y28" s="5">
        <v>0.96987021919616156</v>
      </c>
      <c r="Z28" s="5">
        <v>79</v>
      </c>
      <c r="AA28" s="117">
        <v>-89.3</v>
      </c>
      <c r="AB28" s="42">
        <v>-25</v>
      </c>
      <c r="AC28" s="5">
        <v>0.96273899382526695</v>
      </c>
      <c r="AD28" s="5">
        <v>106</v>
      </c>
      <c r="AE28" s="117">
        <v>-112.3</v>
      </c>
      <c r="AF28" s="42">
        <v>-34</v>
      </c>
      <c r="AG28" s="5">
        <v>0.95759273285190083</v>
      </c>
      <c r="AH28" s="5">
        <v>131</v>
      </c>
      <c r="AI28" s="116">
        <v>-129.10000000000002</v>
      </c>
      <c r="AJ28" s="42">
        <v>-40.4</v>
      </c>
      <c r="AK28" s="5">
        <v>0.9539633768644602</v>
      </c>
      <c r="AL28" s="42">
        <v>151.80000000000001</v>
      </c>
      <c r="AM28" s="117">
        <v>-137.4</v>
      </c>
      <c r="AN28" s="42">
        <v>-43.4</v>
      </c>
      <c r="AO28" s="5">
        <v>0.95356168536531472</v>
      </c>
      <c r="AP28" s="5">
        <v>160.9</v>
      </c>
      <c r="AQ28" s="117">
        <v>-139.9</v>
      </c>
      <c r="AR28" s="42">
        <v>-43.4</v>
      </c>
      <c r="AS28" s="5">
        <v>0.95551413016054354</v>
      </c>
      <c r="AT28" s="5">
        <v>161.5</v>
      </c>
      <c r="AU28" s="117">
        <v>-134.5</v>
      </c>
      <c r="AV28" s="42">
        <v>-46.5</v>
      </c>
      <c r="AW28" s="5">
        <v>0.94488557781026083</v>
      </c>
      <c r="AX28" s="5">
        <v>159.30000000000001</v>
      </c>
      <c r="AY28" s="117">
        <v>-143.60000000000002</v>
      </c>
      <c r="AZ28" s="42">
        <v>-46.5</v>
      </c>
      <c r="BA28" s="5">
        <v>0.95117542727194038</v>
      </c>
      <c r="BB28" s="5">
        <v>167.4</v>
      </c>
      <c r="BC28" s="117">
        <v>-139.9</v>
      </c>
      <c r="BD28" s="42">
        <v>-43.4</v>
      </c>
      <c r="BE28" s="5">
        <v>0.95551413016054354</v>
      </c>
      <c r="BF28" s="5">
        <v>163.19999999999999</v>
      </c>
      <c r="BG28" s="117">
        <v>-153.30000000000001</v>
      </c>
      <c r="BH28" s="42">
        <v>-43.4</v>
      </c>
      <c r="BI28" s="5">
        <v>0.96218432126190434</v>
      </c>
      <c r="BJ28" s="5">
        <v>174.9</v>
      </c>
      <c r="BK28" s="117">
        <v>-162</v>
      </c>
      <c r="BL28" s="42">
        <v>-47.5</v>
      </c>
      <c r="BM28" s="5">
        <v>0.95950702569627455</v>
      </c>
      <c r="BN28" s="5">
        <v>187.8</v>
      </c>
      <c r="BO28" s="117">
        <v>-155.9</v>
      </c>
      <c r="BP28" s="42">
        <v>-47.5</v>
      </c>
      <c r="BQ28" s="5">
        <v>0.96123867807661389</v>
      </c>
      <c r="BR28" s="5">
        <v>194</v>
      </c>
      <c r="BS28" s="117">
        <v>-156.70000000000002</v>
      </c>
      <c r="BT28" s="42">
        <v>-47.5</v>
      </c>
      <c r="BU28" s="5">
        <v>0.95684412947695663</v>
      </c>
      <c r="BV28" s="5">
        <v>178.3</v>
      </c>
      <c r="BW28" s="117">
        <v>-153.80000000000001</v>
      </c>
      <c r="BX28" s="42">
        <v>-47.5</v>
      </c>
      <c r="BY28" s="5">
        <v>0.95530681573356191</v>
      </c>
      <c r="BZ28" s="5">
        <v>178.2</v>
      </c>
      <c r="CA28" s="117">
        <v>-147.5</v>
      </c>
      <c r="CB28" s="42">
        <v>-47.7</v>
      </c>
      <c r="CC28" s="5">
        <v>0.95136103179926068</v>
      </c>
      <c r="CD28" s="5">
        <v>174.4</v>
      </c>
      <c r="CE28" s="117">
        <v>-138.80000000000001</v>
      </c>
      <c r="CF28" s="42">
        <v>-44.5</v>
      </c>
      <c r="CG28" s="5">
        <v>0.95206431605325348</v>
      </c>
      <c r="CH28" s="5">
        <v>162.5</v>
      </c>
      <c r="CI28" s="117">
        <v>-130</v>
      </c>
      <c r="CJ28" s="42">
        <v>-35.4</v>
      </c>
      <c r="CK28" s="5">
        <v>0.96466068518889869</v>
      </c>
      <c r="CL28" s="5">
        <v>152.6</v>
      </c>
      <c r="CM28" s="117">
        <v>-114.2</v>
      </c>
      <c r="CN28" s="42">
        <v>-17.3</v>
      </c>
      <c r="CO28" s="5">
        <v>0.98868044410106448</v>
      </c>
      <c r="CP28" s="5">
        <v>129.30000000000001</v>
      </c>
      <c r="CQ28" s="117">
        <v>-99.399999999999991</v>
      </c>
      <c r="CR28" s="42">
        <v>-20.399999999999999</v>
      </c>
      <c r="CS28" s="5">
        <v>0.97946278435843825</v>
      </c>
      <c r="CT28" s="5">
        <v>116.4</v>
      </c>
      <c r="CU28" s="49">
        <f t="shared" ref="CU28:CU35" si="2">MIN(C28:CT28)</f>
        <v>-162</v>
      </c>
      <c r="CV28" s="49">
        <f t="shared" ref="CV28:CV35" si="3">MAX(C28:CT28)</f>
        <v>194</v>
      </c>
      <c r="CW28" s="46"/>
    </row>
    <row r="29" spans="1:101" s="40" customFormat="1" x14ac:dyDescent="0.25">
      <c r="A29" s="32" t="s">
        <v>21</v>
      </c>
      <c r="B29" s="4">
        <v>220</v>
      </c>
      <c r="C29" s="42">
        <v>79.900000000000006</v>
      </c>
      <c r="D29" s="42">
        <v>21.5</v>
      </c>
      <c r="E29" s="5">
        <v>0.96565075674206236</v>
      </c>
      <c r="F29" s="5">
        <v>196</v>
      </c>
      <c r="G29" s="42">
        <v>87</v>
      </c>
      <c r="H29" s="42">
        <v>22.4</v>
      </c>
      <c r="I29" s="5">
        <v>0.96841617839770655</v>
      </c>
      <c r="J29" s="5">
        <v>217</v>
      </c>
      <c r="K29" s="42">
        <v>80</v>
      </c>
      <c r="L29" s="42">
        <v>22.4</v>
      </c>
      <c r="M29" s="5">
        <v>0.96296401971418177</v>
      </c>
      <c r="N29" s="5">
        <v>200</v>
      </c>
      <c r="O29" s="117">
        <v>80</v>
      </c>
      <c r="P29" s="42">
        <v>21.4</v>
      </c>
      <c r="Q29" s="5">
        <v>0.96603422525473359</v>
      </c>
      <c r="R29" s="5">
        <v>197</v>
      </c>
      <c r="S29" s="117">
        <v>83</v>
      </c>
      <c r="T29" s="42">
        <v>21.4</v>
      </c>
      <c r="U29" s="5">
        <v>0.9683319346326601</v>
      </c>
      <c r="V29" s="5">
        <v>207</v>
      </c>
      <c r="W29" s="117">
        <v>83</v>
      </c>
      <c r="X29" s="42">
        <v>20.399999999999999</v>
      </c>
      <c r="Y29" s="5">
        <v>0.9710983722462726</v>
      </c>
      <c r="Z29" s="5">
        <v>168</v>
      </c>
      <c r="AA29" s="117">
        <v>89</v>
      </c>
      <c r="AB29" s="42">
        <v>22</v>
      </c>
      <c r="AC29" s="5">
        <v>0.97078073169503065</v>
      </c>
      <c r="AD29" s="5">
        <v>222</v>
      </c>
      <c r="AE29" s="117">
        <v>112</v>
      </c>
      <c r="AF29" s="42">
        <v>31</v>
      </c>
      <c r="AG29" s="5">
        <v>0.96376406341856324</v>
      </c>
      <c r="AH29" s="5">
        <v>278</v>
      </c>
      <c r="AI29" s="117">
        <v>128.80000000000001</v>
      </c>
      <c r="AJ29" s="42">
        <v>35.700000000000003</v>
      </c>
      <c r="AK29" s="5">
        <v>0.96424808089903957</v>
      </c>
      <c r="AL29" s="5">
        <v>319</v>
      </c>
      <c r="AM29" s="117">
        <v>137.1</v>
      </c>
      <c r="AN29" s="42">
        <v>38.200000000000003</v>
      </c>
      <c r="AO29" s="5">
        <v>0.96330621600711053</v>
      </c>
      <c r="AP29" s="5">
        <v>340</v>
      </c>
      <c r="AQ29" s="117">
        <v>139.6</v>
      </c>
      <c r="AR29" s="42">
        <v>38.5</v>
      </c>
      <c r="AS29" s="5">
        <v>0.96401092890792894</v>
      </c>
      <c r="AT29" s="5">
        <v>339.9</v>
      </c>
      <c r="AU29" s="117">
        <v>134.19999999999999</v>
      </c>
      <c r="AV29" s="42">
        <v>39.700000000000003</v>
      </c>
      <c r="AW29" s="5">
        <v>0.95909253951042983</v>
      </c>
      <c r="AX29" s="5">
        <v>332.4</v>
      </c>
      <c r="AY29" s="117">
        <v>143.30000000000001</v>
      </c>
      <c r="AZ29" s="42">
        <v>38.299999999999997</v>
      </c>
      <c r="BA29" s="5">
        <v>0.96635743646854677</v>
      </c>
      <c r="BB29" s="5">
        <v>351.8</v>
      </c>
      <c r="BC29" s="117">
        <v>139.6</v>
      </c>
      <c r="BD29" s="42">
        <v>38.1</v>
      </c>
      <c r="BE29" s="5">
        <v>0.96471596286221384</v>
      </c>
      <c r="BF29" s="5">
        <v>340.5</v>
      </c>
      <c r="BG29" s="117">
        <v>153</v>
      </c>
      <c r="BH29" s="42">
        <v>38</v>
      </c>
      <c r="BI29" s="5">
        <v>0.97051448333898649</v>
      </c>
      <c r="BJ29" s="5">
        <v>370.1</v>
      </c>
      <c r="BK29" s="117">
        <v>161.69999999999999</v>
      </c>
      <c r="BL29" s="42">
        <v>39.200000000000003</v>
      </c>
      <c r="BM29" s="5">
        <v>0.97185010568870467</v>
      </c>
      <c r="BN29" s="5">
        <v>397.4</v>
      </c>
      <c r="BO29" s="117">
        <v>155.6</v>
      </c>
      <c r="BP29" s="42">
        <v>39.5</v>
      </c>
      <c r="BQ29" s="5">
        <v>0.97311812512397011</v>
      </c>
      <c r="BR29" s="5">
        <v>409.2</v>
      </c>
      <c r="BS29" s="117">
        <v>156.4</v>
      </c>
      <c r="BT29" s="42">
        <v>39.9</v>
      </c>
      <c r="BU29" s="5">
        <v>0.9691159757480855</v>
      </c>
      <c r="BV29" s="5">
        <v>375.2</v>
      </c>
      <c r="BW29" s="117">
        <v>153.5</v>
      </c>
      <c r="BX29" s="42">
        <v>40</v>
      </c>
      <c r="BY29" s="5">
        <v>0.96784394499055426</v>
      </c>
      <c r="BZ29" s="5">
        <v>376.7</v>
      </c>
      <c r="CA29" s="117">
        <v>147.19999999999999</v>
      </c>
      <c r="CB29" s="42">
        <v>39.799999999999997</v>
      </c>
      <c r="CC29" s="5">
        <v>0.96621343927115466</v>
      </c>
      <c r="CD29" s="5">
        <v>368.4</v>
      </c>
      <c r="CE29" s="117">
        <v>138.5</v>
      </c>
      <c r="CF29" s="42">
        <v>38.200000000000003</v>
      </c>
      <c r="CG29" s="5">
        <v>0.96444379377859946</v>
      </c>
      <c r="CH29" s="5">
        <v>339.8</v>
      </c>
      <c r="CI29" s="117">
        <v>129.69999999999999</v>
      </c>
      <c r="CJ29" s="42">
        <v>32.799999999999997</v>
      </c>
      <c r="CK29" s="5">
        <v>0.96947937340889145</v>
      </c>
      <c r="CL29" s="5">
        <v>317.89999999999998</v>
      </c>
      <c r="CM29" s="117">
        <v>113.9</v>
      </c>
      <c r="CN29" s="42">
        <v>14.3</v>
      </c>
      <c r="CO29" s="5">
        <v>0.99193318725060031</v>
      </c>
      <c r="CP29" s="5">
        <v>272.89999999999998</v>
      </c>
      <c r="CQ29" s="117">
        <v>99.1</v>
      </c>
      <c r="CR29" s="42">
        <v>19.5</v>
      </c>
      <c r="CS29" s="5">
        <v>0.98154898708095506</v>
      </c>
      <c r="CT29" s="5">
        <v>244</v>
      </c>
      <c r="CU29" s="49">
        <f t="shared" si="2"/>
        <v>0.95909253951042983</v>
      </c>
      <c r="CV29" s="49">
        <f t="shared" si="3"/>
        <v>409.2</v>
      </c>
      <c r="CW29" s="46"/>
    </row>
    <row r="30" spans="1:101" s="40" customFormat="1" x14ac:dyDescent="0.25">
      <c r="A30" s="10"/>
      <c r="B30" s="4">
        <v>20</v>
      </c>
      <c r="C30" s="3">
        <v>0.3</v>
      </c>
      <c r="D30" s="3">
        <v>0.01</v>
      </c>
      <c r="E30" s="5">
        <f>C30/SQRT(C30*C30+D30*D30)</f>
        <v>0.99944490697915433</v>
      </c>
      <c r="F30" s="3">
        <v>8.4</v>
      </c>
      <c r="G30" s="3">
        <v>0.3</v>
      </c>
      <c r="H30" s="3">
        <v>0.01</v>
      </c>
      <c r="I30" s="5">
        <f>G30/SQRT(G30*G30+H30*H30)</f>
        <v>0.99944490697915433</v>
      </c>
      <c r="J30" s="3">
        <v>8.4</v>
      </c>
      <c r="K30" s="3">
        <v>0.3</v>
      </c>
      <c r="L30" s="3">
        <v>0.01</v>
      </c>
      <c r="M30" s="5">
        <f>K30/SQRT(K30*K30+L30*L30)</f>
        <v>0.99944490697915433</v>
      </c>
      <c r="N30" s="3">
        <v>8.4</v>
      </c>
      <c r="O30" s="115">
        <v>0.3</v>
      </c>
      <c r="P30" s="3">
        <v>0.01</v>
      </c>
      <c r="Q30" s="5">
        <f>O30/SQRT(O30*O30+P30*P30)</f>
        <v>0.99944490697915433</v>
      </c>
      <c r="R30" s="3">
        <v>8.4</v>
      </c>
      <c r="S30" s="115">
        <v>0.3</v>
      </c>
      <c r="T30" s="3">
        <v>0.01</v>
      </c>
      <c r="U30" s="5">
        <f>S30/SQRT(S30*S30+T30*T30)</f>
        <v>0.99944490697915433</v>
      </c>
      <c r="V30" s="3">
        <v>8.4</v>
      </c>
      <c r="W30" s="115">
        <v>0.3</v>
      </c>
      <c r="X30" s="3">
        <v>0.01</v>
      </c>
      <c r="Y30" s="5">
        <f>W30/SQRT(W30*W30+X30*X30)</f>
        <v>0.99944490697915433</v>
      </c>
      <c r="Z30" s="3">
        <v>8.4</v>
      </c>
      <c r="AA30" s="115">
        <v>0.3</v>
      </c>
      <c r="AB30" s="3">
        <v>0.01</v>
      </c>
      <c r="AC30" s="5">
        <f>AA30/SQRT(AA30*AA30+AB30*AB30)</f>
        <v>0.99944490697915433</v>
      </c>
      <c r="AD30" s="3">
        <v>8.4</v>
      </c>
      <c r="AE30" s="115">
        <v>0.3</v>
      </c>
      <c r="AF30" s="3">
        <v>0.01</v>
      </c>
      <c r="AG30" s="5">
        <f>AE30/SQRT(AE30*AE30+AF30*AF30)</f>
        <v>0.99944490697915433</v>
      </c>
      <c r="AH30" s="3">
        <v>8.4</v>
      </c>
      <c r="AI30" s="115">
        <v>0.3</v>
      </c>
      <c r="AJ30" s="3">
        <v>0.01</v>
      </c>
      <c r="AK30" s="5">
        <f>AI30/SQRT(AI30*AI30+AJ30*AJ30)</f>
        <v>0.99944490697915433</v>
      </c>
      <c r="AL30" s="3">
        <v>8</v>
      </c>
      <c r="AM30" s="115">
        <v>0.3</v>
      </c>
      <c r="AN30" s="3">
        <v>0.01</v>
      </c>
      <c r="AO30" s="5">
        <f>AM30/SQRT(AM30*AM30+AN30*AN30)</f>
        <v>0.99944490697915433</v>
      </c>
      <c r="AP30" s="3">
        <v>7.3</v>
      </c>
      <c r="AQ30" s="115">
        <v>0.3</v>
      </c>
      <c r="AR30" s="3">
        <v>0.01</v>
      </c>
      <c r="AS30" s="5">
        <f>AQ30/SQRT(AQ30*AQ30+AR30*AR30)</f>
        <v>0.99944490697915433</v>
      </c>
      <c r="AT30" s="3">
        <v>7.4</v>
      </c>
      <c r="AU30" s="115">
        <v>0.3</v>
      </c>
      <c r="AV30" s="3">
        <v>0.01</v>
      </c>
      <c r="AW30" s="5">
        <f>AU30/SQRT(AU30*AU30+AV30*AV30)</f>
        <v>0.99944490697915433</v>
      </c>
      <c r="AX30" s="3">
        <v>7.8</v>
      </c>
      <c r="AY30" s="115">
        <v>0.3</v>
      </c>
      <c r="AZ30" s="3">
        <v>0.01</v>
      </c>
      <c r="BA30" s="5">
        <f>AY30/SQRT(AY30*AY30+AZ30*AZ30)</f>
        <v>0.99944490697915433</v>
      </c>
      <c r="BB30" s="3">
        <v>7.1</v>
      </c>
      <c r="BC30" s="115">
        <v>0.3</v>
      </c>
      <c r="BD30" s="3">
        <v>0.01</v>
      </c>
      <c r="BE30" s="5">
        <f>BC30/SQRT(BC30*BC30+BD30*BD30)</f>
        <v>0.99944490697915433</v>
      </c>
      <c r="BF30" s="3">
        <v>7.2</v>
      </c>
      <c r="BG30" s="115">
        <v>0.3</v>
      </c>
      <c r="BH30" s="3">
        <v>0.01</v>
      </c>
      <c r="BI30" s="5">
        <f t="shared" ref="BI30" si="4">BG30/SQRT(BG30*BG30+BH30*BH30)</f>
        <v>0.99944490697915433</v>
      </c>
      <c r="BJ30" s="3">
        <v>7.3</v>
      </c>
      <c r="BK30" s="115">
        <v>0.3</v>
      </c>
      <c r="BL30" s="3">
        <v>0.01</v>
      </c>
      <c r="BM30" s="5">
        <f t="shared" ref="BM30" si="5">BK30/SQRT(BK30*BK30+BL30*BL30)</f>
        <v>0.99944490697915433</v>
      </c>
      <c r="BN30" s="3">
        <v>7.7</v>
      </c>
      <c r="BO30" s="115">
        <v>0.3</v>
      </c>
      <c r="BP30" s="3">
        <v>0.01</v>
      </c>
      <c r="BQ30" s="5">
        <f t="shared" ref="BQ30" si="6">BO30/SQRT(BO30*BO30+BP30*BP30)</f>
        <v>0.99944490697915433</v>
      </c>
      <c r="BR30" s="3">
        <v>8.1</v>
      </c>
      <c r="BS30" s="115">
        <v>0.3</v>
      </c>
      <c r="BT30" s="3">
        <v>0.01</v>
      </c>
      <c r="BU30" s="5">
        <f t="shared" ref="BU30" si="7">BS30/SQRT(BS30*BS30+BT30*BT30)</f>
        <v>0.99944490697915433</v>
      </c>
      <c r="BV30" s="3">
        <v>7.5</v>
      </c>
      <c r="BW30" s="115">
        <v>0.3</v>
      </c>
      <c r="BX30" s="3">
        <v>0.01</v>
      </c>
      <c r="BY30" s="5">
        <f t="shared" ref="BY30" si="8">BW30/SQRT(BW30*BW30+BX30*BX30)</f>
        <v>0.99944490697915433</v>
      </c>
      <c r="BZ30" s="3">
        <v>7</v>
      </c>
      <c r="CA30" s="115">
        <v>0.3</v>
      </c>
      <c r="CB30" s="3">
        <v>0.01</v>
      </c>
      <c r="CC30" s="5">
        <f t="shared" ref="CC30" si="9">CA30/SQRT(CA30*CA30+CB30*CB30)</f>
        <v>0.99944490697915433</v>
      </c>
      <c r="CD30" s="3">
        <v>7</v>
      </c>
      <c r="CE30" s="115">
        <v>0.3</v>
      </c>
      <c r="CF30" s="3">
        <v>0.01</v>
      </c>
      <c r="CG30" s="5">
        <f t="shared" ref="CG30" si="10">CE30/SQRT(CE30*CE30+CF30*CF30)</f>
        <v>0.99944490697915433</v>
      </c>
      <c r="CH30" s="3">
        <v>7.5</v>
      </c>
      <c r="CI30" s="115">
        <v>0.3</v>
      </c>
      <c r="CJ30" s="3">
        <v>0.01</v>
      </c>
      <c r="CK30" s="5">
        <f t="shared" ref="CK30" si="11">CI30/SQRT(CI30*CI30+CJ30*CJ30)</f>
        <v>0.99944490697915433</v>
      </c>
      <c r="CL30" s="3">
        <v>7.6</v>
      </c>
      <c r="CM30" s="115">
        <v>0.3</v>
      </c>
      <c r="CN30" s="3">
        <v>0.01</v>
      </c>
      <c r="CO30" s="5">
        <f t="shared" ref="CO30" si="12">CM30/SQRT(CM30*CM30+CN30*CN30)</f>
        <v>0.99944490697915433</v>
      </c>
      <c r="CP30" s="3">
        <v>7.5</v>
      </c>
      <c r="CQ30" s="115">
        <v>0.3</v>
      </c>
      <c r="CR30" s="3">
        <v>0.01</v>
      </c>
      <c r="CS30" s="5">
        <f t="shared" ref="CS30" si="13">CQ30/SQRT(CQ30*CQ30+CR30*CR30)</f>
        <v>0.99944490697915433</v>
      </c>
      <c r="CT30" s="3">
        <v>7.5</v>
      </c>
      <c r="CU30" s="49">
        <f t="shared" si="2"/>
        <v>0.01</v>
      </c>
      <c r="CV30" s="49">
        <f t="shared" si="3"/>
        <v>8.4</v>
      </c>
      <c r="CW30" s="46"/>
    </row>
    <row r="31" spans="1:101" s="40" customFormat="1" ht="26.25" x14ac:dyDescent="0.25">
      <c r="A31" s="10"/>
      <c r="B31" s="4" t="s">
        <v>8</v>
      </c>
      <c r="C31" s="109">
        <v>7</v>
      </c>
      <c r="D31" s="109"/>
      <c r="E31" s="109"/>
      <c r="F31" s="109"/>
      <c r="G31" s="109">
        <v>7</v>
      </c>
      <c r="H31" s="109"/>
      <c r="I31" s="109"/>
      <c r="J31" s="109"/>
      <c r="K31" s="109">
        <v>7</v>
      </c>
      <c r="L31" s="109"/>
      <c r="M31" s="109"/>
      <c r="N31" s="109"/>
      <c r="O31" s="109">
        <v>7</v>
      </c>
      <c r="P31" s="109"/>
      <c r="Q31" s="109"/>
      <c r="R31" s="109"/>
      <c r="S31" s="109">
        <v>7</v>
      </c>
      <c r="T31" s="109"/>
      <c r="U31" s="109"/>
      <c r="V31" s="109"/>
      <c r="W31" s="109">
        <v>7</v>
      </c>
      <c r="X31" s="109"/>
      <c r="Y31" s="109"/>
      <c r="Z31" s="109"/>
      <c r="AA31" s="109">
        <v>7</v>
      </c>
      <c r="AB31" s="109"/>
      <c r="AC31" s="109"/>
      <c r="AD31" s="109"/>
      <c r="AE31" s="109">
        <v>7</v>
      </c>
      <c r="AF31" s="109"/>
      <c r="AG31" s="109"/>
      <c r="AH31" s="109"/>
      <c r="AI31" s="109">
        <v>7</v>
      </c>
      <c r="AJ31" s="109"/>
      <c r="AK31" s="109"/>
      <c r="AL31" s="109"/>
      <c r="AM31" s="109">
        <v>7</v>
      </c>
      <c r="AN31" s="109"/>
      <c r="AO31" s="109"/>
      <c r="AP31" s="109"/>
      <c r="AQ31" s="109">
        <v>7</v>
      </c>
      <c r="AR31" s="109"/>
      <c r="AS31" s="109"/>
      <c r="AT31" s="109"/>
      <c r="AU31" s="109">
        <v>7</v>
      </c>
      <c r="AV31" s="109"/>
      <c r="AW31" s="109"/>
      <c r="AX31" s="109"/>
      <c r="AY31" s="109">
        <v>7</v>
      </c>
      <c r="AZ31" s="109"/>
      <c r="BA31" s="109"/>
      <c r="BB31" s="109"/>
      <c r="BC31" s="109">
        <v>7</v>
      </c>
      <c r="BD31" s="109"/>
      <c r="BE31" s="109"/>
      <c r="BF31" s="109"/>
      <c r="BG31" s="109">
        <v>7</v>
      </c>
      <c r="BH31" s="109"/>
      <c r="BI31" s="109"/>
      <c r="BJ31" s="109"/>
      <c r="BK31" s="109">
        <v>7</v>
      </c>
      <c r="BL31" s="109"/>
      <c r="BM31" s="109"/>
      <c r="BN31" s="109"/>
      <c r="BO31" s="109">
        <v>7</v>
      </c>
      <c r="BP31" s="109"/>
      <c r="BQ31" s="109"/>
      <c r="BR31" s="109"/>
      <c r="BS31" s="109">
        <v>7</v>
      </c>
      <c r="BT31" s="109"/>
      <c r="BU31" s="109"/>
      <c r="BV31" s="109"/>
      <c r="BW31" s="109">
        <v>7</v>
      </c>
      <c r="BX31" s="109"/>
      <c r="BY31" s="109"/>
      <c r="BZ31" s="109"/>
      <c r="CA31" s="109">
        <v>7</v>
      </c>
      <c r="CB31" s="109"/>
      <c r="CC31" s="109"/>
      <c r="CD31" s="109"/>
      <c r="CE31" s="109">
        <v>7</v>
      </c>
      <c r="CF31" s="109"/>
      <c r="CG31" s="109"/>
      <c r="CH31" s="109"/>
      <c r="CI31" s="109">
        <v>7</v>
      </c>
      <c r="CJ31" s="109"/>
      <c r="CK31" s="109"/>
      <c r="CL31" s="109"/>
      <c r="CM31" s="109">
        <v>7</v>
      </c>
      <c r="CN31" s="109"/>
      <c r="CO31" s="109"/>
      <c r="CP31" s="109"/>
      <c r="CQ31" s="109">
        <v>7</v>
      </c>
      <c r="CR31" s="109"/>
      <c r="CS31" s="109"/>
      <c r="CT31" s="109"/>
      <c r="CU31" s="49">
        <f t="shared" si="2"/>
        <v>7</v>
      </c>
      <c r="CV31" s="49">
        <f t="shared" si="3"/>
        <v>7</v>
      </c>
      <c r="CW31" s="41"/>
    </row>
    <row r="32" spans="1:101" s="40" customFormat="1" x14ac:dyDescent="0.25">
      <c r="A32" s="32" t="s">
        <v>55</v>
      </c>
      <c r="B32" s="4">
        <v>500</v>
      </c>
      <c r="C32" s="42">
        <v>-68.100000000000009</v>
      </c>
      <c r="D32" s="42">
        <v>-39.200000000000003</v>
      </c>
      <c r="E32" s="5">
        <v>0.86917318050666481</v>
      </c>
      <c r="F32" s="5">
        <v>87.2</v>
      </c>
      <c r="G32" s="42">
        <v>-71.3</v>
      </c>
      <c r="H32" s="42">
        <v>-38.4</v>
      </c>
      <c r="I32" s="5">
        <v>0.87959443801360204</v>
      </c>
      <c r="J32" s="5">
        <v>89</v>
      </c>
      <c r="K32" s="42">
        <v>-68.3</v>
      </c>
      <c r="L32" s="42">
        <v>-36.4</v>
      </c>
      <c r="M32" s="5">
        <v>0.88447292674729161</v>
      </c>
      <c r="N32" s="5">
        <v>88.3</v>
      </c>
      <c r="O32" s="117">
        <v>-64.3</v>
      </c>
      <c r="P32" s="42">
        <v>-39.4</v>
      </c>
      <c r="Q32" s="5">
        <v>0.85516248679624962</v>
      </c>
      <c r="R32" s="5">
        <v>85.3</v>
      </c>
      <c r="S32" s="117">
        <v>-62.3</v>
      </c>
      <c r="T32" s="42">
        <v>-36.4</v>
      </c>
      <c r="U32" s="5">
        <v>0.86586507324455053</v>
      </c>
      <c r="V32" s="5">
        <v>84.2</v>
      </c>
      <c r="W32" s="117">
        <v>-62.599999999999994</v>
      </c>
      <c r="X32" s="42">
        <v>-33.1</v>
      </c>
      <c r="Y32" s="5">
        <v>0.88464305714721525</v>
      </c>
      <c r="Z32" s="5">
        <v>81.599999999999994</v>
      </c>
      <c r="AA32" s="117">
        <v>-68.3</v>
      </c>
      <c r="AB32" s="42">
        <v>-36</v>
      </c>
      <c r="AC32" s="5">
        <v>0.88378791634706189</v>
      </c>
      <c r="AD32" s="5">
        <v>85</v>
      </c>
      <c r="AE32" s="117">
        <v>-94</v>
      </c>
      <c r="AF32" s="42">
        <v>-48.1</v>
      </c>
      <c r="AG32" s="5">
        <v>0.88883348160672904</v>
      </c>
      <c r="AH32" s="5">
        <v>119</v>
      </c>
      <c r="AI32" s="117">
        <v>-107</v>
      </c>
      <c r="AJ32" s="42">
        <v>-39</v>
      </c>
      <c r="AK32" s="5">
        <v>0.94144816856657454</v>
      </c>
      <c r="AL32" s="5">
        <v>126.5</v>
      </c>
      <c r="AM32" s="117">
        <v>-113.60000000000001</v>
      </c>
      <c r="AN32" s="42">
        <v>-39.1</v>
      </c>
      <c r="AO32" s="5">
        <v>0.9466873355076878</v>
      </c>
      <c r="AP32" s="5">
        <v>134.30000000000001</v>
      </c>
      <c r="AQ32" s="117">
        <v>-116.9</v>
      </c>
      <c r="AR32" s="42">
        <v>-42.2</v>
      </c>
      <c r="AS32" s="5">
        <v>0.94168777962310357</v>
      </c>
      <c r="AT32" s="5">
        <v>139.80000000000001</v>
      </c>
      <c r="AU32" s="117">
        <v>-112.3</v>
      </c>
      <c r="AV32" s="42">
        <v>-42.2</v>
      </c>
      <c r="AW32" s="5">
        <v>0.93619218947360039</v>
      </c>
      <c r="AX32" s="5">
        <v>133.30000000000001</v>
      </c>
      <c r="AY32" s="117">
        <v>-121.3</v>
      </c>
      <c r="AZ32" s="42">
        <v>-42.2</v>
      </c>
      <c r="BA32" s="5">
        <v>0.94455975857329544</v>
      </c>
      <c r="BB32" s="5">
        <v>143.4</v>
      </c>
      <c r="BC32" s="117">
        <v>-118.9</v>
      </c>
      <c r="BD32" s="42">
        <v>-42.2</v>
      </c>
      <c r="BE32" s="5">
        <v>0.94213665443456185</v>
      </c>
      <c r="BF32" s="5">
        <v>139.30000000000001</v>
      </c>
      <c r="BG32" s="117">
        <v>-125.10000000000001</v>
      </c>
      <c r="BH32" s="42">
        <v>-42.3</v>
      </c>
      <c r="BI32" s="5">
        <v>0.94777461803911778</v>
      </c>
      <c r="BJ32" s="5">
        <v>147.4</v>
      </c>
      <c r="BK32" s="117">
        <v>-130.79999999999998</v>
      </c>
      <c r="BL32" s="42">
        <v>-40.799999999999997</v>
      </c>
      <c r="BM32" s="5">
        <v>0.95482922653049451</v>
      </c>
      <c r="BN32" s="5">
        <v>153.69999999999999</v>
      </c>
      <c r="BO32" s="117">
        <v>-132.69999999999999</v>
      </c>
      <c r="BP32" s="42">
        <v>-40.799999999999997</v>
      </c>
      <c r="BQ32" s="5">
        <v>0.95651790312429363</v>
      </c>
      <c r="BR32" s="5">
        <v>154.5</v>
      </c>
      <c r="BS32" s="117">
        <v>-124</v>
      </c>
      <c r="BT32" s="42">
        <v>-40.799999999999997</v>
      </c>
      <c r="BU32" s="5">
        <v>0.95049532517564495</v>
      </c>
      <c r="BV32" s="5">
        <v>149</v>
      </c>
      <c r="BW32" s="117">
        <v>-125.7</v>
      </c>
      <c r="BX32" s="42">
        <v>-40.799999999999997</v>
      </c>
      <c r="BY32" s="5">
        <v>0.95034792417148184</v>
      </c>
      <c r="BZ32" s="5">
        <v>147.69999999999999</v>
      </c>
      <c r="CA32" s="117">
        <v>-124.8</v>
      </c>
      <c r="CB32" s="42">
        <v>-40.799999999999997</v>
      </c>
      <c r="CC32" s="5">
        <v>0.95034792417148184</v>
      </c>
      <c r="CD32" s="5">
        <v>145.4</v>
      </c>
      <c r="CE32" s="117">
        <v>-114.7</v>
      </c>
      <c r="CF32" s="42">
        <v>-40.799999999999997</v>
      </c>
      <c r="CG32" s="5">
        <v>0.94271831723176425</v>
      </c>
      <c r="CH32" s="5">
        <v>133.19999999999999</v>
      </c>
      <c r="CI32" s="117">
        <v>-103</v>
      </c>
      <c r="CJ32" s="42">
        <v>-34.799999999999997</v>
      </c>
      <c r="CK32" s="5">
        <v>0.94748183684410137</v>
      </c>
      <c r="CL32" s="5">
        <v>119.5</v>
      </c>
      <c r="CM32" s="117">
        <v>-88.8</v>
      </c>
      <c r="CN32" s="42">
        <v>-13.7</v>
      </c>
      <c r="CO32" s="5">
        <v>0.98809751287716485</v>
      </c>
      <c r="CP32" s="5">
        <v>103.5</v>
      </c>
      <c r="CQ32" s="117">
        <v>-82</v>
      </c>
      <c r="CR32" s="42">
        <v>-16.5</v>
      </c>
      <c r="CS32" s="5">
        <v>0.98062631060968175</v>
      </c>
      <c r="CT32" s="5">
        <v>94.3</v>
      </c>
      <c r="CU32" s="49">
        <f t="shared" si="2"/>
        <v>-132.69999999999999</v>
      </c>
      <c r="CV32" s="49">
        <f t="shared" si="3"/>
        <v>154.5</v>
      </c>
      <c r="CW32" s="46"/>
    </row>
    <row r="33" spans="1:101" s="40" customFormat="1" x14ac:dyDescent="0.25">
      <c r="A33" s="32" t="s">
        <v>21</v>
      </c>
      <c r="B33" s="4">
        <v>220</v>
      </c>
      <c r="C33" s="42">
        <v>67.900000000000006</v>
      </c>
      <c r="D33" s="42">
        <v>36.4</v>
      </c>
      <c r="E33" s="5">
        <v>0.88134485919841055</v>
      </c>
      <c r="F33" s="5">
        <v>182.5</v>
      </c>
      <c r="G33" s="42">
        <v>71</v>
      </c>
      <c r="H33" s="42">
        <v>39.4</v>
      </c>
      <c r="I33" s="5">
        <v>0.87438954107229849</v>
      </c>
      <c r="J33" s="5">
        <v>190</v>
      </c>
      <c r="K33" s="42">
        <v>68</v>
      </c>
      <c r="L33" s="42">
        <v>38.4</v>
      </c>
      <c r="M33" s="5">
        <v>0.87075356708017715</v>
      </c>
      <c r="N33" s="5">
        <v>186.3</v>
      </c>
      <c r="O33" s="117">
        <v>64</v>
      </c>
      <c r="P33" s="42">
        <v>40.4</v>
      </c>
      <c r="Q33" s="5">
        <v>0.84561446595527223</v>
      </c>
      <c r="R33" s="5">
        <v>176.3</v>
      </c>
      <c r="S33" s="117">
        <v>62</v>
      </c>
      <c r="T33" s="42">
        <v>39.4</v>
      </c>
      <c r="U33" s="5">
        <v>0.84399764004186495</v>
      </c>
      <c r="V33" s="5">
        <v>179.3</v>
      </c>
      <c r="W33" s="117">
        <v>62.3</v>
      </c>
      <c r="X33" s="42">
        <v>33.299999999999997</v>
      </c>
      <c r="Y33" s="5">
        <v>0.88192152194011642</v>
      </c>
      <c r="Z33" s="5">
        <v>167.7</v>
      </c>
      <c r="AA33" s="117">
        <v>68</v>
      </c>
      <c r="AB33" s="42">
        <v>33</v>
      </c>
      <c r="AC33" s="5">
        <v>0.89965666283030965</v>
      </c>
      <c r="AD33" s="5">
        <v>181</v>
      </c>
      <c r="AE33" s="117">
        <v>93.7</v>
      </c>
      <c r="AF33" s="42">
        <v>44.1</v>
      </c>
      <c r="AG33" s="5">
        <v>0.90479681700350634</v>
      </c>
      <c r="AH33" s="5">
        <v>248</v>
      </c>
      <c r="AI33" s="117">
        <v>106.8</v>
      </c>
      <c r="AJ33" s="42">
        <v>34</v>
      </c>
      <c r="AK33" s="5">
        <v>0.95287889837670203</v>
      </c>
      <c r="AL33" s="5">
        <v>266.5</v>
      </c>
      <c r="AM33" s="117">
        <v>113.4</v>
      </c>
      <c r="AN33" s="42">
        <v>35.6</v>
      </c>
      <c r="AO33" s="5">
        <v>0.95408992907699819</v>
      </c>
      <c r="AP33" s="5">
        <v>281.3</v>
      </c>
      <c r="AQ33" s="117">
        <v>116.7</v>
      </c>
      <c r="AR33" s="42">
        <v>37.1</v>
      </c>
      <c r="AS33" s="5">
        <v>0.95300082510252615</v>
      </c>
      <c r="AT33" s="5">
        <v>294.7</v>
      </c>
      <c r="AU33" s="117">
        <v>112.1</v>
      </c>
      <c r="AV33" s="42">
        <v>37</v>
      </c>
      <c r="AW33" s="5">
        <v>0.94961100105079588</v>
      </c>
      <c r="AX33" s="5">
        <v>281.7</v>
      </c>
      <c r="AY33" s="117">
        <v>121.1</v>
      </c>
      <c r="AZ33" s="42">
        <v>37</v>
      </c>
      <c r="BA33" s="5">
        <v>0.95635770138540788</v>
      </c>
      <c r="BB33" s="5">
        <v>303.3</v>
      </c>
      <c r="BC33" s="117">
        <v>118.7</v>
      </c>
      <c r="BD33" s="42">
        <v>35.799999999999997</v>
      </c>
      <c r="BE33" s="5">
        <v>0.95740346688770439</v>
      </c>
      <c r="BF33" s="5">
        <v>293.7</v>
      </c>
      <c r="BG33" s="117">
        <v>124.9</v>
      </c>
      <c r="BH33" s="42">
        <v>35.799999999999997</v>
      </c>
      <c r="BI33" s="5">
        <v>0.96129125696616924</v>
      </c>
      <c r="BJ33" s="5">
        <v>309.3</v>
      </c>
      <c r="BK33" s="117">
        <v>130.6</v>
      </c>
      <c r="BL33" s="42">
        <v>35.9</v>
      </c>
      <c r="BM33" s="5">
        <v>0.96423370136967279</v>
      </c>
      <c r="BN33" s="5">
        <v>322.10000000000002</v>
      </c>
      <c r="BO33" s="117">
        <v>132.5</v>
      </c>
      <c r="BP33" s="42">
        <v>34.6</v>
      </c>
      <c r="BQ33" s="5">
        <v>0.96755520590566735</v>
      </c>
      <c r="BR33" s="5">
        <v>326.10000000000002</v>
      </c>
      <c r="BS33" s="117">
        <v>123.8</v>
      </c>
      <c r="BT33" s="42">
        <v>34.700000000000003</v>
      </c>
      <c r="BU33" s="5">
        <v>0.96289128423253212</v>
      </c>
      <c r="BV33" s="5">
        <v>310.39999999999998</v>
      </c>
      <c r="BW33" s="117">
        <v>125.5</v>
      </c>
      <c r="BX33" s="42">
        <v>35.799999999999997</v>
      </c>
      <c r="BY33" s="5">
        <v>0.96163952229561267</v>
      </c>
      <c r="BZ33" s="5">
        <v>308.60000000000002</v>
      </c>
      <c r="CA33" s="117">
        <v>124.6</v>
      </c>
      <c r="CB33" s="42">
        <v>36</v>
      </c>
      <c r="CC33" s="5">
        <v>0.96123438764664826</v>
      </c>
      <c r="CD33" s="5">
        <v>305.8</v>
      </c>
      <c r="CE33" s="117">
        <v>114.5</v>
      </c>
      <c r="CF33" s="42">
        <v>34.799999999999997</v>
      </c>
      <c r="CG33" s="5">
        <v>0.95678513015374</v>
      </c>
      <c r="CH33" s="5">
        <v>279.8</v>
      </c>
      <c r="CI33" s="117">
        <v>102.8</v>
      </c>
      <c r="CJ33" s="42">
        <v>31.3</v>
      </c>
      <c r="CK33" s="5">
        <v>0.95583989237650357</v>
      </c>
      <c r="CL33" s="5">
        <v>250.1</v>
      </c>
      <c r="CM33" s="117">
        <v>88.6</v>
      </c>
      <c r="CN33" s="42">
        <v>11.9</v>
      </c>
      <c r="CO33" s="5">
        <v>0.9911004377114383</v>
      </c>
      <c r="CP33" s="5">
        <v>217.5</v>
      </c>
      <c r="CQ33" s="117">
        <v>81.8</v>
      </c>
      <c r="CR33" s="42">
        <v>15</v>
      </c>
      <c r="CS33" s="5">
        <v>0.98359944729395188</v>
      </c>
      <c r="CT33" s="5">
        <v>196.1</v>
      </c>
      <c r="CU33" s="49">
        <f t="shared" si="2"/>
        <v>0.84399764004186495</v>
      </c>
      <c r="CV33" s="49">
        <f t="shared" si="3"/>
        <v>326.10000000000002</v>
      </c>
      <c r="CW33" s="46"/>
    </row>
    <row r="34" spans="1:101" s="40" customFormat="1" x14ac:dyDescent="0.25">
      <c r="A34" s="10"/>
      <c r="B34" s="4">
        <v>20</v>
      </c>
      <c r="C34" s="3">
        <v>0.2</v>
      </c>
      <c r="D34" s="3">
        <v>0.01</v>
      </c>
      <c r="E34" s="5">
        <f>C34/SQRT(C34*C34+D34*D34)</f>
        <v>0.99875233887784454</v>
      </c>
      <c r="F34" s="3">
        <v>5.4</v>
      </c>
      <c r="G34" s="3">
        <v>0.3</v>
      </c>
      <c r="H34" s="3">
        <v>0.01</v>
      </c>
      <c r="I34" s="5">
        <f>G34/SQRT(G34*G34+H34*H34)</f>
        <v>0.99944490697915433</v>
      </c>
      <c r="J34" s="3">
        <v>5.4</v>
      </c>
      <c r="K34" s="3">
        <v>0.3</v>
      </c>
      <c r="L34" s="3">
        <v>0.01</v>
      </c>
      <c r="M34" s="5">
        <f>K34/SQRT(K34*K34+L34*L34)</f>
        <v>0.99944490697915433</v>
      </c>
      <c r="N34" s="3">
        <v>5.4</v>
      </c>
      <c r="O34" s="115">
        <v>0.3</v>
      </c>
      <c r="P34" s="3">
        <v>0.01</v>
      </c>
      <c r="Q34" s="5">
        <f>O34/SQRT(O34*O34+P34*P34)</f>
        <v>0.99944490697915433</v>
      </c>
      <c r="R34" s="3">
        <v>5.4</v>
      </c>
      <c r="S34" s="115">
        <v>0.3</v>
      </c>
      <c r="T34" s="3">
        <v>0.01</v>
      </c>
      <c r="U34" s="5">
        <f>S34/SQRT(S34*S34+T34*T34)</f>
        <v>0.99944490697915433</v>
      </c>
      <c r="V34" s="3">
        <v>5.4</v>
      </c>
      <c r="W34" s="115">
        <v>0.3</v>
      </c>
      <c r="X34" s="3">
        <v>0.01</v>
      </c>
      <c r="Y34" s="5">
        <f>W34/SQRT(W34*W34+X34*X34)</f>
        <v>0.99944490697915433</v>
      </c>
      <c r="Z34" s="3">
        <v>5.4</v>
      </c>
      <c r="AA34" s="115">
        <v>0.3</v>
      </c>
      <c r="AB34" s="3">
        <v>0.01</v>
      </c>
      <c r="AC34" s="5">
        <f>AA34/SQRT(AA34*AA34+AB34*AB34)</f>
        <v>0.99944490697915433</v>
      </c>
      <c r="AD34" s="3">
        <v>5.4</v>
      </c>
      <c r="AE34" s="115">
        <v>0.3</v>
      </c>
      <c r="AF34" s="3">
        <v>0.01</v>
      </c>
      <c r="AG34" s="5">
        <f>AE34/SQRT(AE34*AE34+AF34*AF34)</f>
        <v>0.99944490697915433</v>
      </c>
      <c r="AH34" s="3">
        <v>5.4</v>
      </c>
      <c r="AI34" s="115">
        <v>0.2</v>
      </c>
      <c r="AJ34" s="3">
        <v>0.01</v>
      </c>
      <c r="AK34" s="5">
        <f t="shared" ref="AK34" si="14">AI34/SQRT(AI34*AI34+AJ34*AJ34)</f>
        <v>0.99875233887784454</v>
      </c>
      <c r="AL34" s="3">
        <v>5.4</v>
      </c>
      <c r="AM34" s="115">
        <v>0.2</v>
      </c>
      <c r="AN34" s="3">
        <v>0.01</v>
      </c>
      <c r="AO34" s="5">
        <f>AM34/SQRT(AM34*AM34+AN34*AN34)</f>
        <v>0.99875233887784454</v>
      </c>
      <c r="AP34" s="3">
        <v>5.4</v>
      </c>
      <c r="AQ34" s="115">
        <v>0.2</v>
      </c>
      <c r="AR34" s="3">
        <v>0.01</v>
      </c>
      <c r="AS34" s="5">
        <f>AQ34/SQRT(AQ34*AQ34+AR34*AR34)</f>
        <v>0.99875233887784454</v>
      </c>
      <c r="AT34" s="3">
        <v>5.4</v>
      </c>
      <c r="AU34" s="115">
        <v>0.2</v>
      </c>
      <c r="AV34" s="3">
        <v>0.01</v>
      </c>
      <c r="AW34" s="5">
        <f>AU34/SQRT(AU34*AU34+AV34*AV34)</f>
        <v>0.99875233887784454</v>
      </c>
      <c r="AX34" s="3">
        <v>5.4</v>
      </c>
      <c r="AY34" s="115">
        <v>0.2</v>
      </c>
      <c r="AZ34" s="3">
        <v>0.01</v>
      </c>
      <c r="BA34" s="5">
        <f>AY34/SQRT(AY34*AY34+AZ34*AZ34)</f>
        <v>0.99875233887784454</v>
      </c>
      <c r="BB34" s="3">
        <v>6</v>
      </c>
      <c r="BC34" s="115">
        <v>0.2</v>
      </c>
      <c r="BD34" s="3">
        <v>0.01</v>
      </c>
      <c r="BE34" s="5">
        <f>BC34/SQRT(BC34*BC34+BD34*BD34)</f>
        <v>0.99875233887784454</v>
      </c>
      <c r="BF34" s="3">
        <v>6</v>
      </c>
      <c r="BG34" s="115">
        <v>0.2</v>
      </c>
      <c r="BH34" s="3">
        <v>0.01</v>
      </c>
      <c r="BI34" s="5">
        <f t="shared" ref="BI34" si="15">BG34/SQRT(BG34*BG34+BH34*BH34)</f>
        <v>0.99875233887784454</v>
      </c>
      <c r="BJ34" s="3">
        <v>6</v>
      </c>
      <c r="BK34" s="115">
        <v>0.2</v>
      </c>
      <c r="BL34" s="3">
        <v>0.01</v>
      </c>
      <c r="BM34" s="5">
        <f t="shared" ref="BM34" si="16">BK34/SQRT(BK34*BK34+BL34*BL34)</f>
        <v>0.99875233887784454</v>
      </c>
      <c r="BN34" s="3">
        <v>6</v>
      </c>
      <c r="BO34" s="115">
        <v>0.2</v>
      </c>
      <c r="BP34" s="3">
        <v>0.01</v>
      </c>
      <c r="BQ34" s="5">
        <f t="shared" ref="BQ34" si="17">BO34/SQRT(BO34*BO34+BP34*BP34)</f>
        <v>0.99875233887784454</v>
      </c>
      <c r="BR34" s="3">
        <v>6</v>
      </c>
      <c r="BS34" s="115">
        <v>0.2</v>
      </c>
      <c r="BT34" s="3">
        <v>0.01</v>
      </c>
      <c r="BU34" s="5">
        <f t="shared" ref="BU34" si="18">BS34/SQRT(BS34*BS34+BT34*BT34)</f>
        <v>0.99875233887784454</v>
      </c>
      <c r="BV34" s="3">
        <v>6</v>
      </c>
      <c r="BW34" s="115">
        <v>0.2</v>
      </c>
      <c r="BX34" s="3">
        <v>0.01</v>
      </c>
      <c r="BY34" s="5">
        <f t="shared" ref="BY34" si="19">BW34/SQRT(BW34*BW34+BX34*BX34)</f>
        <v>0.99875233887784454</v>
      </c>
      <c r="BZ34" s="3">
        <v>6</v>
      </c>
      <c r="CA34" s="115">
        <v>0.2</v>
      </c>
      <c r="CB34" s="3">
        <v>0.01</v>
      </c>
      <c r="CC34" s="5">
        <f t="shared" ref="CC34" si="20">CA34/SQRT(CA34*CA34+CB34*CB34)</f>
        <v>0.99875233887784454</v>
      </c>
      <c r="CD34" s="3">
        <v>6</v>
      </c>
      <c r="CE34" s="115">
        <v>0.2</v>
      </c>
      <c r="CF34" s="3">
        <v>0.01</v>
      </c>
      <c r="CG34" s="5">
        <f t="shared" ref="CG34" si="21">CE34/SQRT(CE34*CE34+CF34*CF34)</f>
        <v>0.99875233887784454</v>
      </c>
      <c r="CH34" s="3">
        <v>6</v>
      </c>
      <c r="CI34" s="115">
        <v>0.2</v>
      </c>
      <c r="CJ34" s="3">
        <v>0.01</v>
      </c>
      <c r="CK34" s="5">
        <f t="shared" ref="CK34" si="22">CI34/SQRT(CI34*CI34+CJ34*CJ34)</f>
        <v>0.99875233887784454</v>
      </c>
      <c r="CL34" s="3">
        <v>6</v>
      </c>
      <c r="CM34" s="115">
        <v>0.2</v>
      </c>
      <c r="CN34" s="3">
        <v>0.01</v>
      </c>
      <c r="CO34" s="5">
        <f t="shared" ref="CO34" si="23">CM34/SQRT(CM34*CM34+CN34*CN34)</f>
        <v>0.99875233887784454</v>
      </c>
      <c r="CP34" s="3">
        <v>6</v>
      </c>
      <c r="CQ34" s="115">
        <v>0.2</v>
      </c>
      <c r="CR34" s="3">
        <v>0.01</v>
      </c>
      <c r="CS34" s="5">
        <f t="shared" ref="CS34" si="24">CQ34/SQRT(CQ34*CQ34+CR34*CR34)</f>
        <v>0.99875233887784454</v>
      </c>
      <c r="CT34" s="3">
        <v>6</v>
      </c>
      <c r="CU34" s="49">
        <f t="shared" si="2"/>
        <v>0.01</v>
      </c>
      <c r="CV34" s="49">
        <f t="shared" si="3"/>
        <v>6</v>
      </c>
      <c r="CW34" s="46"/>
    </row>
    <row r="35" spans="1:101" s="40" customFormat="1" ht="26.25" x14ac:dyDescent="0.25">
      <c r="A35" s="10"/>
      <c r="B35" s="4" t="s">
        <v>8</v>
      </c>
      <c r="C35" s="109">
        <v>7</v>
      </c>
      <c r="D35" s="109"/>
      <c r="E35" s="109"/>
      <c r="F35" s="109"/>
      <c r="G35" s="109">
        <v>7</v>
      </c>
      <c r="H35" s="109"/>
      <c r="I35" s="109"/>
      <c r="J35" s="109"/>
      <c r="K35" s="109">
        <v>7</v>
      </c>
      <c r="L35" s="109"/>
      <c r="M35" s="109"/>
      <c r="N35" s="109"/>
      <c r="O35" s="109">
        <v>7</v>
      </c>
      <c r="P35" s="109"/>
      <c r="Q35" s="109"/>
      <c r="R35" s="109"/>
      <c r="S35" s="109">
        <v>7</v>
      </c>
      <c r="T35" s="109"/>
      <c r="U35" s="109"/>
      <c r="V35" s="109"/>
      <c r="W35" s="109">
        <v>7</v>
      </c>
      <c r="X35" s="109"/>
      <c r="Y35" s="109"/>
      <c r="Z35" s="109"/>
      <c r="AA35" s="109">
        <v>7</v>
      </c>
      <c r="AB35" s="109"/>
      <c r="AC35" s="109"/>
      <c r="AD35" s="109"/>
      <c r="AE35" s="109">
        <v>7</v>
      </c>
      <c r="AF35" s="109"/>
      <c r="AG35" s="109"/>
      <c r="AH35" s="109"/>
      <c r="AI35" s="109">
        <v>7</v>
      </c>
      <c r="AJ35" s="109"/>
      <c r="AK35" s="109"/>
      <c r="AL35" s="109"/>
      <c r="AM35" s="109">
        <v>7</v>
      </c>
      <c r="AN35" s="109"/>
      <c r="AO35" s="109"/>
      <c r="AP35" s="109"/>
      <c r="AQ35" s="109">
        <v>7</v>
      </c>
      <c r="AR35" s="109"/>
      <c r="AS35" s="109"/>
      <c r="AT35" s="109"/>
      <c r="AU35" s="109">
        <v>7</v>
      </c>
      <c r="AV35" s="109"/>
      <c r="AW35" s="109"/>
      <c r="AX35" s="109"/>
      <c r="AY35" s="109">
        <v>7</v>
      </c>
      <c r="AZ35" s="109"/>
      <c r="BA35" s="109"/>
      <c r="BB35" s="109"/>
      <c r="BC35" s="109">
        <v>7</v>
      </c>
      <c r="BD35" s="109"/>
      <c r="BE35" s="109"/>
      <c r="BF35" s="109"/>
      <c r="BG35" s="109">
        <v>7</v>
      </c>
      <c r="BH35" s="109"/>
      <c r="BI35" s="109"/>
      <c r="BJ35" s="109"/>
      <c r="BK35" s="109">
        <v>7</v>
      </c>
      <c r="BL35" s="109"/>
      <c r="BM35" s="109"/>
      <c r="BN35" s="109"/>
      <c r="BO35" s="109">
        <v>7</v>
      </c>
      <c r="BP35" s="109"/>
      <c r="BQ35" s="109"/>
      <c r="BR35" s="109"/>
      <c r="BS35" s="109">
        <v>7</v>
      </c>
      <c r="BT35" s="109"/>
      <c r="BU35" s="109"/>
      <c r="BV35" s="109"/>
      <c r="BW35" s="109">
        <v>7</v>
      </c>
      <c r="BX35" s="109"/>
      <c r="BY35" s="109"/>
      <c r="BZ35" s="109"/>
      <c r="CA35" s="109">
        <v>7</v>
      </c>
      <c r="CB35" s="109"/>
      <c r="CC35" s="109"/>
      <c r="CD35" s="109"/>
      <c r="CE35" s="109">
        <v>7</v>
      </c>
      <c r="CF35" s="109"/>
      <c r="CG35" s="109"/>
      <c r="CH35" s="109"/>
      <c r="CI35" s="109">
        <v>7</v>
      </c>
      <c r="CJ35" s="109"/>
      <c r="CK35" s="109"/>
      <c r="CL35" s="109"/>
      <c r="CM35" s="109">
        <v>7</v>
      </c>
      <c r="CN35" s="109"/>
      <c r="CO35" s="109"/>
      <c r="CP35" s="109"/>
      <c r="CQ35" s="109">
        <v>7</v>
      </c>
      <c r="CR35" s="109"/>
      <c r="CS35" s="109"/>
      <c r="CT35" s="109"/>
      <c r="CU35" s="49">
        <f t="shared" si="2"/>
        <v>7</v>
      </c>
      <c r="CV35" s="49">
        <f t="shared" si="3"/>
        <v>7</v>
      </c>
      <c r="CW35" s="41"/>
    </row>
    <row r="36" spans="1:101" s="40" customFormat="1" ht="15.75" x14ac:dyDescent="0.25">
      <c r="A36" s="32" t="s">
        <v>7</v>
      </c>
      <c r="B36" s="4">
        <v>220</v>
      </c>
      <c r="C36" s="42">
        <v>-7.9060000000000006</v>
      </c>
      <c r="D36" s="42">
        <v>3.2259999999999995</v>
      </c>
      <c r="E36" s="5">
        <v>0.92588610476133126</v>
      </c>
      <c r="F36" s="5">
        <v>20.566982670944704</v>
      </c>
      <c r="G36" s="42">
        <v>-7.5989999999999993</v>
      </c>
      <c r="H36" s="42">
        <v>3.2359999999999998</v>
      </c>
      <c r="I36" s="5">
        <v>0.92005065206764314</v>
      </c>
      <c r="J36" s="5">
        <v>19.885426079306594</v>
      </c>
      <c r="K36" s="42">
        <v>-7.3530000000000006</v>
      </c>
      <c r="L36" s="42">
        <v>3.2569999999999997</v>
      </c>
      <c r="M36" s="5">
        <v>0.91431847543393119</v>
      </c>
      <c r="N36" s="5">
        <v>19.362314243873129</v>
      </c>
      <c r="O36" s="117">
        <v>-7.3620000000000001</v>
      </c>
      <c r="P36" s="42">
        <v>3.2539999999999996</v>
      </c>
      <c r="Q36" s="5">
        <v>0.91463960112125464</v>
      </c>
      <c r="R36" s="5">
        <v>19.379207188208305</v>
      </c>
      <c r="S36" s="117">
        <v>-7.3730000000000002</v>
      </c>
      <c r="T36" s="42">
        <v>3.2459999999999996</v>
      </c>
      <c r="U36" s="5">
        <v>0.91522898405190611</v>
      </c>
      <c r="V36" s="5">
        <v>19.444315804562631</v>
      </c>
      <c r="W36" s="117">
        <v>-7.5789999999999997</v>
      </c>
      <c r="X36" s="42">
        <v>3.2389999999999999</v>
      </c>
      <c r="Y36" s="5">
        <v>0.91954619033407325</v>
      </c>
      <c r="Z36" s="5">
        <v>19.893745372050574</v>
      </c>
      <c r="AA36" s="117">
        <v>-8.2099999999999991</v>
      </c>
      <c r="AB36" s="42">
        <v>3.1999999999999997</v>
      </c>
      <c r="AC36" s="5">
        <v>0.93172752806205295</v>
      </c>
      <c r="AD36" s="5">
        <v>21.312833087744174</v>
      </c>
      <c r="AE36" s="117">
        <v>-8.5809999999999995</v>
      </c>
      <c r="AF36" s="42">
        <v>3.1759999999999997</v>
      </c>
      <c r="AG36" s="5">
        <v>0.93782520207628051</v>
      </c>
      <c r="AH36" s="5">
        <v>22.224202909769442</v>
      </c>
      <c r="AI36" s="117">
        <v>-9.0990000000000002</v>
      </c>
      <c r="AJ36" s="42">
        <v>3.0299999999999994</v>
      </c>
      <c r="AK36" s="5">
        <v>0.94877710168607976</v>
      </c>
      <c r="AL36" s="5">
        <v>23.196177535137242</v>
      </c>
      <c r="AM36" s="117">
        <v>-9.282</v>
      </c>
      <c r="AN36" s="42">
        <v>3.024</v>
      </c>
      <c r="AO36" s="5">
        <v>0.9508125072157152</v>
      </c>
      <c r="AP36" s="5">
        <v>23.612046608094623</v>
      </c>
      <c r="AQ36" s="117">
        <v>-9.5079999999999991</v>
      </c>
      <c r="AR36" s="42">
        <v>2.9909999999999997</v>
      </c>
      <c r="AS36" s="5">
        <v>0.95391415178295424</v>
      </c>
      <c r="AT36" s="5">
        <v>24.158918946091571</v>
      </c>
      <c r="AU36" s="117">
        <v>-9.5919999999999987</v>
      </c>
      <c r="AV36" s="42">
        <v>2.9739999999999998</v>
      </c>
      <c r="AW36" s="5">
        <v>0.95514380718199843</v>
      </c>
      <c r="AX36" s="5">
        <v>24.239217921064327</v>
      </c>
      <c r="AY36" s="117">
        <v>-9.8239999999999981</v>
      </c>
      <c r="AZ36" s="42">
        <v>3.0199999999999996</v>
      </c>
      <c r="BA36" s="5">
        <v>0.95585471162149704</v>
      </c>
      <c r="BB36" s="5">
        <v>24.755277964826153</v>
      </c>
      <c r="BC36" s="117">
        <v>-9.7419999999999991</v>
      </c>
      <c r="BD36" s="42">
        <v>3.0649999999999999</v>
      </c>
      <c r="BE36" s="5">
        <v>0.95390324981662278</v>
      </c>
      <c r="BF36" s="5">
        <v>24.650287801043028</v>
      </c>
      <c r="BG36" s="117">
        <v>-9.3719999999999999</v>
      </c>
      <c r="BH36" s="42">
        <v>3.0609999999999995</v>
      </c>
      <c r="BI36" s="5">
        <v>0.95058285504301177</v>
      </c>
      <c r="BJ36" s="5">
        <v>23.846753174970683</v>
      </c>
      <c r="BK36" s="117">
        <v>-9.2139999999999986</v>
      </c>
      <c r="BL36" s="42">
        <v>3.1359999999999997</v>
      </c>
      <c r="BM36" s="5">
        <v>0.94667124444625217</v>
      </c>
      <c r="BN36" s="5">
        <v>23.541599993054536</v>
      </c>
      <c r="BO36" s="117">
        <v>-9.7240000000000002</v>
      </c>
      <c r="BP36" s="42">
        <v>3.0640000000000001</v>
      </c>
      <c r="BQ36" s="5">
        <v>0.9537722208713334</v>
      </c>
      <c r="BR36" s="5">
        <v>24.71143105713066</v>
      </c>
      <c r="BS36" s="117">
        <v>-10.808</v>
      </c>
      <c r="BT36" s="42">
        <v>3.05</v>
      </c>
      <c r="BU36" s="5">
        <v>0.96241268191729279</v>
      </c>
      <c r="BV36" s="5">
        <v>27.21959219799345</v>
      </c>
      <c r="BW36" s="117">
        <v>-10.834</v>
      </c>
      <c r="BX36" s="42">
        <v>3.0590000000000002</v>
      </c>
      <c r="BY36" s="5">
        <v>0.96237406365712452</v>
      </c>
      <c r="BZ36" s="5">
        <v>27.229011465139259</v>
      </c>
      <c r="CA36" s="117">
        <v>-11.004</v>
      </c>
      <c r="CB36" s="42">
        <v>3.05</v>
      </c>
      <c r="CC36" s="5">
        <v>0.96366831483017013</v>
      </c>
      <c r="CD36" s="5">
        <v>27.561395255336048</v>
      </c>
      <c r="CE36" s="117">
        <v>-11.016999999999999</v>
      </c>
      <c r="CF36" s="42">
        <v>3.0430000000000001</v>
      </c>
      <c r="CG36" s="5">
        <v>0.96390671881470236</v>
      </c>
      <c r="CH36" s="5">
        <v>27.529586011922451</v>
      </c>
      <c r="CI36" s="117">
        <v>-10.561999999999999</v>
      </c>
      <c r="CJ36" s="42">
        <v>3.0859999999999999</v>
      </c>
      <c r="CK36" s="5">
        <v>0.95986757248732557</v>
      </c>
      <c r="CL36" s="5">
        <v>26.39356930385847</v>
      </c>
      <c r="CM36" s="117">
        <v>-10.023999999999999</v>
      </c>
      <c r="CN36" s="42">
        <v>3.0719999999999996</v>
      </c>
      <c r="CO36" s="5">
        <v>0.95610837698317874</v>
      </c>
      <c r="CP36" s="5">
        <v>25.095508720778167</v>
      </c>
      <c r="CQ36" s="117">
        <v>-9.302999999999999</v>
      </c>
      <c r="CR36" s="42">
        <v>3.1089999999999995</v>
      </c>
      <c r="CS36" s="5">
        <v>0.94843833472057981</v>
      </c>
      <c r="CT36" s="9">
        <v>23.576552004247588</v>
      </c>
      <c r="CU36" s="43"/>
      <c r="CV36" s="45"/>
      <c r="CW36" s="46"/>
    </row>
    <row r="37" spans="1:101" s="40" customFormat="1" x14ac:dyDescent="0.25">
      <c r="A37" s="32" t="s">
        <v>23</v>
      </c>
      <c r="B37" s="4">
        <v>20</v>
      </c>
      <c r="C37" s="42">
        <v>4.3280000000000003</v>
      </c>
      <c r="D37" s="42">
        <v>-2.2519999999999998</v>
      </c>
      <c r="E37" s="5">
        <v>0.88709595919751083</v>
      </c>
      <c r="F37" s="5">
        <v>138.07843508510095</v>
      </c>
      <c r="G37" s="42">
        <v>4.1559999999999997</v>
      </c>
      <c r="H37" s="42">
        <v>-2.258</v>
      </c>
      <c r="I37" s="5">
        <v>0.87868620991682278</v>
      </c>
      <c r="J37" s="5">
        <v>133.8600347632956</v>
      </c>
      <c r="K37" s="42">
        <v>3.964</v>
      </c>
      <c r="L37" s="42">
        <v>-2.2829999999999999</v>
      </c>
      <c r="M37" s="5">
        <v>0.86655656581291796</v>
      </c>
      <c r="N37" s="5">
        <v>129.46307967069743</v>
      </c>
      <c r="O37" s="117">
        <v>4.01</v>
      </c>
      <c r="P37" s="42">
        <v>-2.278</v>
      </c>
      <c r="Q37" s="5">
        <v>0.86949465485112465</v>
      </c>
      <c r="R37" s="5">
        <v>130.52288399920118</v>
      </c>
      <c r="S37" s="117">
        <v>4.0439999999999996</v>
      </c>
      <c r="T37" s="42">
        <v>-2.27</v>
      </c>
      <c r="U37" s="5">
        <v>0.87201285092318448</v>
      </c>
      <c r="V37" s="5">
        <v>131.24944236835583</v>
      </c>
      <c r="W37" s="117">
        <v>4.2389999999999999</v>
      </c>
      <c r="X37" s="42">
        <v>-2.2530000000000001</v>
      </c>
      <c r="Y37" s="5">
        <v>0.88302669976467618</v>
      </c>
      <c r="Z37" s="5">
        <v>135.86224492591424</v>
      </c>
      <c r="AA37" s="117">
        <v>4.6980000000000004</v>
      </c>
      <c r="AB37" s="42">
        <v>-2.218</v>
      </c>
      <c r="AC37" s="5">
        <v>0.90428580410516513</v>
      </c>
      <c r="AD37" s="5">
        <v>147.03357081657114</v>
      </c>
      <c r="AE37" s="117">
        <v>4.9470000000000001</v>
      </c>
      <c r="AF37" s="42">
        <v>-2.1819999999999999</v>
      </c>
      <c r="AG37" s="5">
        <v>0.91495194925524681</v>
      </c>
      <c r="AH37" s="5">
        <v>153.02163178344784</v>
      </c>
      <c r="AI37" s="117">
        <v>5.1100000000000003</v>
      </c>
      <c r="AJ37" s="42">
        <v>-2.0979999999999999</v>
      </c>
      <c r="AK37" s="5">
        <v>0.92506752616595056</v>
      </c>
      <c r="AL37" s="5">
        <v>156.33516261741588</v>
      </c>
      <c r="AM37" s="117">
        <v>5.25</v>
      </c>
      <c r="AN37" s="42">
        <v>-2.08</v>
      </c>
      <c r="AO37" s="5">
        <v>0.92969294239160716</v>
      </c>
      <c r="AP37" s="5">
        <v>159.81920813849837</v>
      </c>
      <c r="AQ37" s="117">
        <v>5.3540000000000001</v>
      </c>
      <c r="AR37" s="42">
        <v>-2.0720000000000001</v>
      </c>
      <c r="AS37" s="5">
        <v>0.93259836101066718</v>
      </c>
      <c r="AT37" s="5">
        <v>162.47738631481445</v>
      </c>
      <c r="AU37" s="117">
        <v>5.4</v>
      </c>
      <c r="AV37" s="42">
        <v>-2.0579999999999998</v>
      </c>
      <c r="AW37" s="5">
        <v>0.93443838267145163</v>
      </c>
      <c r="AX37" s="5">
        <v>163.55065809222256</v>
      </c>
      <c r="AY37" s="117">
        <v>5.4089999999999998</v>
      </c>
      <c r="AZ37" s="42">
        <v>-2.08</v>
      </c>
      <c r="BA37" s="5">
        <v>0.93336784130660999</v>
      </c>
      <c r="BB37" s="5">
        <v>164.01114224409497</v>
      </c>
      <c r="BC37" s="117">
        <v>5.1859999999999999</v>
      </c>
      <c r="BD37" s="42">
        <v>-2.1160000000000001</v>
      </c>
      <c r="BE37" s="5">
        <v>0.92589353002375352</v>
      </c>
      <c r="BF37" s="5">
        <v>158.51876068196344</v>
      </c>
      <c r="BG37" s="117">
        <v>5.0720000000000001</v>
      </c>
      <c r="BH37" s="42">
        <v>-2.1269999999999998</v>
      </c>
      <c r="BI37" s="5">
        <v>0.92219229007769266</v>
      </c>
      <c r="BJ37" s="5">
        <v>155.65639324458738</v>
      </c>
      <c r="BK37" s="117">
        <v>4.9160000000000004</v>
      </c>
      <c r="BL37" s="42">
        <v>-2.19</v>
      </c>
      <c r="BM37" s="5">
        <v>0.91345873368622477</v>
      </c>
      <c r="BN37" s="5">
        <v>152.31130772567315</v>
      </c>
      <c r="BO37" s="117">
        <v>5.28</v>
      </c>
      <c r="BP37" s="42">
        <v>-2.1560000000000001</v>
      </c>
      <c r="BQ37" s="5">
        <v>0.9257925468329512</v>
      </c>
      <c r="BR37" s="5">
        <v>161.40963209272269</v>
      </c>
      <c r="BS37" s="117">
        <v>5.8879999999999999</v>
      </c>
      <c r="BT37" s="42">
        <v>-2.1</v>
      </c>
      <c r="BU37" s="5">
        <v>0.94188659101313799</v>
      </c>
      <c r="BV37" s="5">
        <v>177.79212546685011</v>
      </c>
      <c r="BW37" s="117">
        <v>5.94</v>
      </c>
      <c r="BX37" s="42">
        <v>-2.1040000000000001</v>
      </c>
      <c r="BY37" s="5">
        <v>0.94261473987908917</v>
      </c>
      <c r="BZ37" s="5">
        <v>178.34519933071138</v>
      </c>
      <c r="CA37" s="117">
        <v>6.0739999999999998</v>
      </c>
      <c r="CB37" s="42">
        <v>-2.1059999999999999</v>
      </c>
      <c r="CC37" s="5">
        <v>0.94481950900369227</v>
      </c>
      <c r="CD37" s="5">
        <v>181.94291170395479</v>
      </c>
      <c r="CE37" s="117">
        <v>6.0270000000000001</v>
      </c>
      <c r="CF37" s="42">
        <v>-2.1</v>
      </c>
      <c r="CG37" s="5">
        <v>0.94431910406364195</v>
      </c>
      <c r="CH37" s="5">
        <v>180.63072327031753</v>
      </c>
      <c r="CI37" s="117">
        <v>5.6459999999999999</v>
      </c>
      <c r="CJ37" s="42">
        <v>-2.1440000000000001</v>
      </c>
      <c r="CK37" s="5">
        <v>0.93486492814875988</v>
      </c>
      <c r="CL37" s="5">
        <v>170.08950531284671</v>
      </c>
      <c r="CM37" s="117">
        <v>5.3719999999999999</v>
      </c>
      <c r="CN37" s="42">
        <v>-2.1179999999999999</v>
      </c>
      <c r="CO37" s="5">
        <v>0.93030455969281745</v>
      </c>
      <c r="CP37" s="5">
        <v>161.83893308290578</v>
      </c>
      <c r="CQ37" s="117">
        <v>5.0129999999999999</v>
      </c>
      <c r="CR37" s="42">
        <v>-2.1269999999999998</v>
      </c>
      <c r="CS37" s="5">
        <v>0.92056377463364658</v>
      </c>
      <c r="CT37" s="9">
        <v>153.36608638969494</v>
      </c>
      <c r="CU37" s="43"/>
      <c r="CV37" s="67"/>
      <c r="CW37" s="68"/>
    </row>
    <row r="38" spans="1:101" s="40" customFormat="1" x14ac:dyDescent="0.25">
      <c r="A38" s="10"/>
      <c r="B38" s="4">
        <v>20</v>
      </c>
      <c r="C38" s="42">
        <v>3.3780000000000001</v>
      </c>
      <c r="D38" s="42">
        <v>-1.1739999999999999</v>
      </c>
      <c r="E38" s="5">
        <v>0.94457975870799282</v>
      </c>
      <c r="F38" s="5">
        <v>101.21158254805292</v>
      </c>
      <c r="G38" s="42">
        <v>3.2429999999999999</v>
      </c>
      <c r="H38" s="42">
        <v>-1.1779999999999999</v>
      </c>
      <c r="I38" s="5">
        <v>0.93991183681150936</v>
      </c>
      <c r="J38" s="5">
        <v>97.649277641011579</v>
      </c>
      <c r="K38" s="42">
        <v>3.1890000000000001</v>
      </c>
      <c r="L38" s="42">
        <v>-1.1739999999999999</v>
      </c>
      <c r="M38" s="5">
        <v>0.93842849838616715</v>
      </c>
      <c r="N38" s="5">
        <v>96.175075609665768</v>
      </c>
      <c r="O38" s="117">
        <v>3.1520000000000001</v>
      </c>
      <c r="P38" s="42">
        <v>-1.1759999999999999</v>
      </c>
      <c r="Q38" s="5">
        <v>0.93691421707783462</v>
      </c>
      <c r="R38" s="5">
        <v>95.212854347307982</v>
      </c>
      <c r="S38" s="117">
        <v>3.129</v>
      </c>
      <c r="T38" s="42">
        <v>-1.1759999999999999</v>
      </c>
      <c r="U38" s="5">
        <v>0.93607074552110459</v>
      </c>
      <c r="V38" s="5">
        <v>94.603258549895429</v>
      </c>
      <c r="W38" s="117">
        <v>3.14</v>
      </c>
      <c r="X38" s="42">
        <v>-1.1859999999999999</v>
      </c>
      <c r="Y38" s="5">
        <v>0.93549397941078849</v>
      </c>
      <c r="Z38" s="5">
        <v>94.994367721233289</v>
      </c>
      <c r="AA38" s="117">
        <v>3.3119999999999998</v>
      </c>
      <c r="AB38" s="42">
        <v>-1.1819999999999999</v>
      </c>
      <c r="AC38" s="5">
        <v>0.94181909013344656</v>
      </c>
      <c r="AD38" s="5">
        <v>99.524967452806166</v>
      </c>
      <c r="AE38" s="117">
        <v>3.4340000000000002</v>
      </c>
      <c r="AF38" s="42">
        <v>-1.194</v>
      </c>
      <c r="AG38" s="5">
        <v>0.94453389739989679</v>
      </c>
      <c r="AH38" s="5">
        <v>102.8944494010466</v>
      </c>
      <c r="AI38" s="117">
        <v>3.7890000000000001</v>
      </c>
      <c r="AJ38" s="42">
        <v>-1.1319999999999999</v>
      </c>
      <c r="AK38" s="5">
        <v>0.95815278131507808</v>
      </c>
      <c r="AL38" s="5">
        <v>111.91776942885585</v>
      </c>
      <c r="AM38" s="117">
        <v>3.8319999999999999</v>
      </c>
      <c r="AN38" s="42">
        <v>-1.1439999999999999</v>
      </c>
      <c r="AO38" s="5">
        <v>0.95821082957631176</v>
      </c>
      <c r="AP38" s="5">
        <v>113.18102708930451</v>
      </c>
      <c r="AQ38" s="117">
        <v>3.9540000000000002</v>
      </c>
      <c r="AR38" s="42">
        <v>-1.119</v>
      </c>
      <c r="AS38" s="5">
        <v>0.9622096550980378</v>
      </c>
      <c r="AT38" s="5">
        <v>116.29904801751756</v>
      </c>
      <c r="AU38" s="117">
        <v>3.992</v>
      </c>
      <c r="AV38" s="42">
        <v>-1.1160000000000001</v>
      </c>
      <c r="AW38" s="5">
        <v>0.96307418450623028</v>
      </c>
      <c r="AX38" s="5">
        <v>117.3113401672947</v>
      </c>
      <c r="AY38" s="117">
        <v>4.2149999999999999</v>
      </c>
      <c r="AZ38" s="42">
        <v>-1.1399999999999999</v>
      </c>
      <c r="BA38" s="5">
        <v>0.96531660705599698</v>
      </c>
      <c r="BB38" s="5">
        <v>123.5768174677419</v>
      </c>
      <c r="BC38" s="117">
        <v>4.3559999999999999</v>
      </c>
      <c r="BD38" s="42">
        <v>-1.149</v>
      </c>
      <c r="BE38" s="5">
        <v>0.96692773449978187</v>
      </c>
      <c r="BF38" s="5">
        <v>127.49790802725518</v>
      </c>
      <c r="BG38" s="117">
        <v>4.0999999999999996</v>
      </c>
      <c r="BH38" s="42">
        <v>-1.1339999999999999</v>
      </c>
      <c r="BI38" s="5">
        <v>0.96381369043196663</v>
      </c>
      <c r="BJ38" s="5">
        <v>120.39264918679009</v>
      </c>
      <c r="BK38" s="117">
        <v>4.0979999999999999</v>
      </c>
      <c r="BL38" s="42">
        <v>-1.1459999999999999</v>
      </c>
      <c r="BM38" s="5">
        <v>0.96305183407716477</v>
      </c>
      <c r="BN38" s="5">
        <v>120.42911548698717</v>
      </c>
      <c r="BO38" s="117">
        <v>4.2439999999999998</v>
      </c>
      <c r="BP38" s="42">
        <v>-1.1080000000000001</v>
      </c>
      <c r="BQ38" s="5">
        <v>0.96756883297604912</v>
      </c>
      <c r="BR38" s="5">
        <v>124.13741853282951</v>
      </c>
      <c r="BS38" s="117">
        <v>4.72</v>
      </c>
      <c r="BT38" s="42">
        <v>-1.1499999999999999</v>
      </c>
      <c r="BU38" s="5">
        <v>0.97157809844233778</v>
      </c>
      <c r="BV38" s="5">
        <v>137.49075208027503</v>
      </c>
      <c r="BW38" s="117">
        <v>4.694</v>
      </c>
      <c r="BX38" s="42">
        <v>-1.155</v>
      </c>
      <c r="BY38" s="5">
        <v>0.97103629582193962</v>
      </c>
      <c r="BZ38" s="5">
        <v>136.80967998084176</v>
      </c>
      <c r="CA38" s="117">
        <v>4.7300000000000004</v>
      </c>
      <c r="CB38" s="42">
        <v>-1.1439999999999999</v>
      </c>
      <c r="CC38" s="5">
        <v>0.9719754371821322</v>
      </c>
      <c r="CD38" s="5">
        <v>137.72572142922809</v>
      </c>
      <c r="CE38" s="117">
        <v>4.79</v>
      </c>
      <c r="CF38" s="42">
        <v>-1.143</v>
      </c>
      <c r="CG38" s="5">
        <v>0.97269061580366201</v>
      </c>
      <c r="CH38" s="5">
        <v>139.37022226992528</v>
      </c>
      <c r="CI38" s="117">
        <v>4.7160000000000002</v>
      </c>
      <c r="CJ38" s="42">
        <v>-1.1419999999999999</v>
      </c>
      <c r="CK38" s="5">
        <v>0.97191013092682266</v>
      </c>
      <c r="CL38" s="5">
        <v>136.65741421454481</v>
      </c>
      <c r="CM38" s="117">
        <v>4.452</v>
      </c>
      <c r="CN38" s="42">
        <v>-1.1539999999999999</v>
      </c>
      <c r="CO38" s="5">
        <v>0.96800863509791713</v>
      </c>
      <c r="CP38" s="5">
        <v>128.8985632254919</v>
      </c>
      <c r="CQ38" s="117">
        <v>4.09</v>
      </c>
      <c r="CR38" s="42">
        <v>-1.1819999999999999</v>
      </c>
      <c r="CS38" s="5">
        <v>0.96068634276534037</v>
      </c>
      <c r="CT38" s="9">
        <v>119.90221410736542</v>
      </c>
      <c r="CU38" s="43"/>
      <c r="CV38" s="67"/>
      <c r="CW38" s="68"/>
    </row>
    <row r="39" spans="1:101" s="40" customFormat="1" ht="26.25" x14ac:dyDescent="0.25">
      <c r="A39" s="10"/>
      <c r="B39" s="4" t="s">
        <v>8</v>
      </c>
      <c r="C39" s="109">
        <v>10</v>
      </c>
      <c r="D39" s="109"/>
      <c r="E39" s="109"/>
      <c r="F39" s="109"/>
      <c r="G39" s="109">
        <v>10</v>
      </c>
      <c r="H39" s="109"/>
      <c r="I39" s="109"/>
      <c r="J39" s="109"/>
      <c r="K39" s="109">
        <v>10</v>
      </c>
      <c r="L39" s="109"/>
      <c r="M39" s="109"/>
      <c r="N39" s="109"/>
      <c r="O39" s="109">
        <v>10</v>
      </c>
      <c r="P39" s="109"/>
      <c r="Q39" s="109"/>
      <c r="R39" s="109"/>
      <c r="S39" s="109">
        <v>10</v>
      </c>
      <c r="T39" s="109"/>
      <c r="U39" s="109"/>
      <c r="V39" s="109"/>
      <c r="W39" s="109">
        <v>10</v>
      </c>
      <c r="X39" s="109"/>
      <c r="Y39" s="109"/>
      <c r="Z39" s="109"/>
      <c r="AA39" s="109">
        <v>10</v>
      </c>
      <c r="AB39" s="109"/>
      <c r="AC39" s="109"/>
      <c r="AD39" s="109"/>
      <c r="AE39" s="109">
        <v>10</v>
      </c>
      <c r="AF39" s="109"/>
      <c r="AG39" s="109"/>
      <c r="AH39" s="109"/>
      <c r="AI39" s="109">
        <v>10</v>
      </c>
      <c r="AJ39" s="109"/>
      <c r="AK39" s="109"/>
      <c r="AL39" s="109"/>
      <c r="AM39" s="109">
        <v>10</v>
      </c>
      <c r="AN39" s="109"/>
      <c r="AO39" s="109"/>
      <c r="AP39" s="109"/>
      <c r="AQ39" s="109">
        <v>10</v>
      </c>
      <c r="AR39" s="109"/>
      <c r="AS39" s="109"/>
      <c r="AT39" s="109"/>
      <c r="AU39" s="109">
        <v>10</v>
      </c>
      <c r="AV39" s="109"/>
      <c r="AW39" s="109"/>
      <c r="AX39" s="109"/>
      <c r="AY39" s="109">
        <v>10</v>
      </c>
      <c r="AZ39" s="109"/>
      <c r="BA39" s="109"/>
      <c r="BB39" s="109"/>
      <c r="BC39" s="109">
        <v>10</v>
      </c>
      <c r="BD39" s="109"/>
      <c r="BE39" s="109"/>
      <c r="BF39" s="109"/>
      <c r="BG39" s="109">
        <v>10</v>
      </c>
      <c r="BH39" s="109"/>
      <c r="BI39" s="109"/>
      <c r="BJ39" s="109"/>
      <c r="BK39" s="109">
        <v>10</v>
      </c>
      <c r="BL39" s="109"/>
      <c r="BM39" s="109"/>
      <c r="BN39" s="109"/>
      <c r="BO39" s="109">
        <v>10</v>
      </c>
      <c r="BP39" s="109"/>
      <c r="BQ39" s="109"/>
      <c r="BR39" s="109"/>
      <c r="BS39" s="109">
        <v>10</v>
      </c>
      <c r="BT39" s="109"/>
      <c r="BU39" s="109"/>
      <c r="BV39" s="109"/>
      <c r="BW39" s="109">
        <v>10</v>
      </c>
      <c r="BX39" s="109"/>
      <c r="BY39" s="109"/>
      <c r="BZ39" s="109"/>
      <c r="CA39" s="109">
        <v>10</v>
      </c>
      <c r="CB39" s="109"/>
      <c r="CC39" s="109"/>
      <c r="CD39" s="109"/>
      <c r="CE39" s="109">
        <v>10</v>
      </c>
      <c r="CF39" s="109"/>
      <c r="CG39" s="109"/>
      <c r="CH39" s="109"/>
      <c r="CI39" s="109">
        <v>10</v>
      </c>
      <c r="CJ39" s="109"/>
      <c r="CK39" s="109"/>
      <c r="CL39" s="109"/>
      <c r="CM39" s="109">
        <v>10</v>
      </c>
      <c r="CN39" s="109"/>
      <c r="CO39" s="109"/>
      <c r="CP39" s="109"/>
      <c r="CQ39" s="109">
        <v>10</v>
      </c>
      <c r="CR39" s="109"/>
      <c r="CS39" s="109"/>
      <c r="CT39" s="109"/>
      <c r="CU39" s="49">
        <f t="shared" ref="CU39" si="25">MIN(C39:CT39)</f>
        <v>10</v>
      </c>
      <c r="CV39" s="49">
        <f t="shared" ref="CV39" si="26">MAX(C39:CT39)</f>
        <v>10</v>
      </c>
      <c r="CW39" s="41"/>
    </row>
    <row r="40" spans="1:101" s="40" customFormat="1" ht="15.75" x14ac:dyDescent="0.25">
      <c r="A40" s="48" t="s">
        <v>9</v>
      </c>
      <c r="B40" s="4">
        <v>220</v>
      </c>
      <c r="C40" s="42">
        <v>-3.605</v>
      </c>
      <c r="D40" s="42">
        <v>2.0859999999999999</v>
      </c>
      <c r="E40" s="5">
        <v>0.86554132878252144</v>
      </c>
      <c r="F40" s="5">
        <v>10.006980673527405</v>
      </c>
      <c r="G40" s="42">
        <v>-3.3929999999999998</v>
      </c>
      <c r="H40" s="42">
        <v>2.1039999999999996</v>
      </c>
      <c r="I40" s="5">
        <v>0.84986454999713101</v>
      </c>
      <c r="J40" s="5">
        <v>9.6323181705358962</v>
      </c>
      <c r="K40" s="42">
        <v>-3.2949999999999999</v>
      </c>
      <c r="L40" s="42">
        <v>2.1059999999999999</v>
      </c>
      <c r="M40" s="5">
        <v>0.84259633947845358</v>
      </c>
      <c r="N40" s="5">
        <v>9.4347962310278852</v>
      </c>
      <c r="O40" s="117">
        <v>-3.2439999999999998</v>
      </c>
      <c r="P40" s="42">
        <v>2.1139999999999999</v>
      </c>
      <c r="Q40" s="5">
        <v>0.83780578209076895</v>
      </c>
      <c r="R40" s="5">
        <v>9.3418774606988162</v>
      </c>
      <c r="S40" s="117">
        <v>-3.2350000000000003</v>
      </c>
      <c r="T40" s="42">
        <v>2.1209999999999996</v>
      </c>
      <c r="U40" s="5">
        <v>0.83628128861324336</v>
      </c>
      <c r="V40" s="5">
        <v>9.3096001843407823</v>
      </c>
      <c r="W40" s="117">
        <v>-3.3250000000000002</v>
      </c>
      <c r="X40" s="42">
        <v>2.113</v>
      </c>
      <c r="Y40" s="5">
        <v>0.84399578674446252</v>
      </c>
      <c r="Z40" s="5">
        <v>9.4811386073739126</v>
      </c>
      <c r="AA40" s="117">
        <v>-3.5510000000000002</v>
      </c>
      <c r="AB40" s="42">
        <v>2.0829999999999997</v>
      </c>
      <c r="AC40" s="5">
        <v>0.86255176180083737</v>
      </c>
      <c r="AD40" s="5">
        <v>9.928433523309927</v>
      </c>
      <c r="AE40" s="117">
        <v>-3.8410000000000002</v>
      </c>
      <c r="AF40" s="42">
        <v>2.0579999999999998</v>
      </c>
      <c r="AG40" s="5">
        <v>0.88144926411901847</v>
      </c>
      <c r="AH40" s="5">
        <v>10.575281054178443</v>
      </c>
      <c r="AI40" s="117">
        <v>-3.8740000000000006</v>
      </c>
      <c r="AJ40" s="42">
        <v>2.0339999999999998</v>
      </c>
      <c r="AK40" s="5">
        <v>0.88538379332421835</v>
      </c>
      <c r="AL40" s="5">
        <v>10.59646894947833</v>
      </c>
      <c r="AM40" s="117">
        <v>-3.7730000000000006</v>
      </c>
      <c r="AN40" s="42">
        <v>2.0369999999999999</v>
      </c>
      <c r="AO40" s="5">
        <v>0.87994634726448173</v>
      </c>
      <c r="AP40" s="5">
        <v>10.405801641047766</v>
      </c>
      <c r="AQ40" s="117">
        <v>-3.9740000000000002</v>
      </c>
      <c r="AR40" s="42">
        <v>2.0059999999999998</v>
      </c>
      <c r="AS40" s="5">
        <v>0.89271342084116612</v>
      </c>
      <c r="AT40" s="5">
        <v>10.803406795225515</v>
      </c>
      <c r="AU40" s="117">
        <v>-3.9590000000000001</v>
      </c>
      <c r="AV40" s="42">
        <v>1.99</v>
      </c>
      <c r="AW40" s="5">
        <v>0.8934773151832256</v>
      </c>
      <c r="AX40" s="5">
        <v>10.708415009453828</v>
      </c>
      <c r="AY40" s="117">
        <v>-4.0270000000000001</v>
      </c>
      <c r="AZ40" s="42">
        <v>1.9789999999999999</v>
      </c>
      <c r="BA40" s="5">
        <v>0.89748159126162452</v>
      </c>
      <c r="BB40" s="5">
        <v>10.821097419338928</v>
      </c>
      <c r="BC40" s="117">
        <v>-4.0010000000000003</v>
      </c>
      <c r="BD40" s="42">
        <v>1.9960000000000002</v>
      </c>
      <c r="BE40" s="5">
        <v>0.89482940119957599</v>
      </c>
      <c r="BF40" s="5">
        <v>10.828328630900135</v>
      </c>
      <c r="BG40" s="117">
        <v>-3.968</v>
      </c>
      <c r="BH40" s="42">
        <v>1.986</v>
      </c>
      <c r="BI40" s="5">
        <v>0.8942468266173923</v>
      </c>
      <c r="BJ40" s="5">
        <v>10.746013390328285</v>
      </c>
      <c r="BK40" s="117">
        <v>-4.0529999999999999</v>
      </c>
      <c r="BL40" s="42">
        <v>1.9800000000000002</v>
      </c>
      <c r="BM40" s="5">
        <v>0.89851261871418409</v>
      </c>
      <c r="BN40" s="5">
        <v>10.933269125419054</v>
      </c>
      <c r="BO40" s="117">
        <v>-4.3860000000000001</v>
      </c>
      <c r="BP40" s="42">
        <v>1.9890000000000001</v>
      </c>
      <c r="BQ40" s="5">
        <v>0.9107287945984549</v>
      </c>
      <c r="BR40" s="5">
        <v>11.697411021355023</v>
      </c>
      <c r="BS40" s="117">
        <v>-4.4370000000000003</v>
      </c>
      <c r="BT40" s="42">
        <v>2.0179999999999998</v>
      </c>
      <c r="BU40" s="5">
        <v>0.91027511891709412</v>
      </c>
      <c r="BV40" s="5">
        <v>11.83932513811858</v>
      </c>
      <c r="BW40" s="117">
        <v>-4.5190000000000001</v>
      </c>
      <c r="BX40" s="42">
        <v>2.016</v>
      </c>
      <c r="BY40" s="5">
        <v>0.91324397418336267</v>
      </c>
      <c r="BZ40" s="5">
        <v>11.99369889380641</v>
      </c>
      <c r="CA40" s="117">
        <v>-4.5620000000000003</v>
      </c>
      <c r="CB40" s="42">
        <v>2.036</v>
      </c>
      <c r="CC40" s="5">
        <v>0.91318311635498961</v>
      </c>
      <c r="CD40" s="5">
        <v>12.083266699638084</v>
      </c>
      <c r="CE40" s="117">
        <v>-4.556</v>
      </c>
      <c r="CF40" s="42">
        <v>2.0819999999999999</v>
      </c>
      <c r="CG40" s="5">
        <v>0.90953054264443123</v>
      </c>
      <c r="CH40" s="5">
        <v>12.09051012800786</v>
      </c>
      <c r="CI40" s="117">
        <v>-4.4560000000000004</v>
      </c>
      <c r="CJ40" s="42">
        <v>2.0679999999999996</v>
      </c>
      <c r="CK40" s="5">
        <v>0.90707560022767031</v>
      </c>
      <c r="CL40" s="5">
        <v>11.807774943432463</v>
      </c>
      <c r="CM40" s="117">
        <v>-4.2</v>
      </c>
      <c r="CN40" s="42">
        <v>2.0389999999999997</v>
      </c>
      <c r="CO40" s="5">
        <v>0.89959231773667137</v>
      </c>
      <c r="CP40" s="5">
        <v>11.175465483776605</v>
      </c>
      <c r="CQ40" s="117">
        <v>-3.8030000000000004</v>
      </c>
      <c r="CR40" s="42">
        <v>2.0679999999999996</v>
      </c>
      <c r="CS40" s="5">
        <v>0.87851281757817512</v>
      </c>
      <c r="CT40" s="9">
        <v>10.42676443074968</v>
      </c>
      <c r="CU40" s="43"/>
      <c r="CV40" s="45"/>
      <c r="CW40" s="46"/>
    </row>
    <row r="41" spans="1:101" s="40" customFormat="1" x14ac:dyDescent="0.25">
      <c r="A41" s="48" t="s">
        <v>23</v>
      </c>
      <c r="B41" s="4">
        <v>20</v>
      </c>
      <c r="C41" s="42">
        <v>2.2229999999999999</v>
      </c>
      <c r="D41" s="42">
        <v>-1.4159999999999999</v>
      </c>
      <c r="E41" s="5">
        <v>0.84342706627152952</v>
      </c>
      <c r="F41" s="5">
        <v>74.593525590207449</v>
      </c>
      <c r="G41" s="42">
        <v>2.0249999999999999</v>
      </c>
      <c r="H41" s="42">
        <v>-1.43</v>
      </c>
      <c r="I41" s="5">
        <v>0.81685605510864412</v>
      </c>
      <c r="J41" s="5">
        <v>70.159857791080526</v>
      </c>
      <c r="K41" s="42">
        <v>1.929</v>
      </c>
      <c r="L41" s="42">
        <v>-1.4319999999999999</v>
      </c>
      <c r="M41" s="5">
        <v>0.80293736743845523</v>
      </c>
      <c r="N41" s="5">
        <v>67.992304795983699</v>
      </c>
      <c r="O41" s="117">
        <v>1.8759999999999999</v>
      </c>
      <c r="P41" s="42">
        <v>-1.4379999999999999</v>
      </c>
      <c r="Q41" s="5">
        <v>0.79366083191571124</v>
      </c>
      <c r="R41" s="5">
        <v>66.897069180374018</v>
      </c>
      <c r="S41" s="117">
        <v>1.881</v>
      </c>
      <c r="T41" s="42">
        <v>-1.4419999999999999</v>
      </c>
      <c r="U41" s="5">
        <v>0.7936267333483773</v>
      </c>
      <c r="V41" s="5">
        <v>67.078248199546252</v>
      </c>
      <c r="W41" s="117">
        <v>1.9590000000000001</v>
      </c>
      <c r="X41" s="42">
        <v>-1.4370000000000001</v>
      </c>
      <c r="Y41" s="5">
        <v>0.80632647525157053</v>
      </c>
      <c r="Z41" s="5">
        <v>68.759501807473839</v>
      </c>
      <c r="AA41" s="117">
        <v>2.1840000000000002</v>
      </c>
      <c r="AB41" s="42">
        <v>-1.407</v>
      </c>
      <c r="AC41" s="5">
        <v>0.84065281644182421</v>
      </c>
      <c r="AD41" s="5">
        <v>73.526715636844614</v>
      </c>
      <c r="AE41" s="117">
        <v>2.4500000000000002</v>
      </c>
      <c r="AF41" s="42">
        <v>-1.3879999999999999</v>
      </c>
      <c r="AG41" s="5">
        <v>0.87007295702015408</v>
      </c>
      <c r="AH41" s="5">
        <v>80.085473683538666</v>
      </c>
      <c r="AI41" s="117">
        <v>2.4900000000000002</v>
      </c>
      <c r="AJ41" s="42">
        <v>-1.3819999999999999</v>
      </c>
      <c r="AK41" s="5">
        <v>0.87435596534567861</v>
      </c>
      <c r="AL41" s="5">
        <v>80.994290320420504</v>
      </c>
      <c r="AM41" s="117">
        <v>2.4510000000000001</v>
      </c>
      <c r="AN41" s="42">
        <v>-1.395</v>
      </c>
      <c r="AO41" s="5">
        <v>0.86909287381611366</v>
      </c>
      <c r="AP41" s="5">
        <v>80.208511543848587</v>
      </c>
      <c r="AQ41" s="117">
        <v>2.5640000000000001</v>
      </c>
      <c r="AR41" s="42">
        <v>-1.3680000000000001</v>
      </c>
      <c r="AS41" s="5">
        <v>0.88227672715834726</v>
      </c>
      <c r="AT41" s="5">
        <v>82.652602355856459</v>
      </c>
      <c r="AU41" s="117">
        <v>2.5859999999999999</v>
      </c>
      <c r="AV41" s="42">
        <v>-1.3440000000000001</v>
      </c>
      <c r="AW41" s="5">
        <v>0.88731790202208094</v>
      </c>
      <c r="AX41" s="5">
        <v>82.888181483953488</v>
      </c>
      <c r="AY41" s="117">
        <v>2.66</v>
      </c>
      <c r="AZ41" s="42">
        <v>-1.3169999999999999</v>
      </c>
      <c r="BA41" s="5">
        <v>0.8961722436790891</v>
      </c>
      <c r="BB41" s="5">
        <v>84.417693615719259</v>
      </c>
      <c r="BC41" s="117">
        <v>2.6280000000000001</v>
      </c>
      <c r="BD41" s="42">
        <v>-1.3280000000000001</v>
      </c>
      <c r="BE41" s="5">
        <v>0.89251723969823848</v>
      </c>
      <c r="BF41" s="5">
        <v>83.743687819812962</v>
      </c>
      <c r="BG41" s="117">
        <v>2.63</v>
      </c>
      <c r="BH41" s="42">
        <v>-1.3320000000000001</v>
      </c>
      <c r="BI41" s="5">
        <v>0.89210870137058051</v>
      </c>
      <c r="BJ41" s="5">
        <v>83.845799037822644</v>
      </c>
      <c r="BK41" s="117">
        <v>2.7040000000000002</v>
      </c>
      <c r="BL41" s="42">
        <v>-1.34</v>
      </c>
      <c r="BM41" s="5">
        <v>0.89601208804098298</v>
      </c>
      <c r="BN41" s="5">
        <v>85.829415159116706</v>
      </c>
      <c r="BO41" s="117">
        <v>2.948</v>
      </c>
      <c r="BP41" s="42">
        <v>-1.34</v>
      </c>
      <c r="BQ41" s="5">
        <v>0.91036647746260468</v>
      </c>
      <c r="BR41" s="5">
        <v>92.098924068477871</v>
      </c>
      <c r="BS41" s="117">
        <v>3.069</v>
      </c>
      <c r="BT41" s="42">
        <v>-1.3440000000000001</v>
      </c>
      <c r="BU41" s="5">
        <v>0.91601342173100742</v>
      </c>
      <c r="BV41" s="5">
        <v>95.288038260991286</v>
      </c>
      <c r="BW41" s="117">
        <v>3.1579999999999999</v>
      </c>
      <c r="BX41" s="42">
        <v>-1.34</v>
      </c>
      <c r="BY41" s="5">
        <v>0.92055637294068648</v>
      </c>
      <c r="BZ41" s="5">
        <v>97.56747627200447</v>
      </c>
      <c r="CA41" s="117">
        <v>3.2250000000000001</v>
      </c>
      <c r="CB41" s="42">
        <v>-1.3460000000000001</v>
      </c>
      <c r="CC41" s="5">
        <v>0.92284817511958628</v>
      </c>
      <c r="CD41" s="5">
        <v>99.390024105939858</v>
      </c>
      <c r="CE41" s="117">
        <v>3.238</v>
      </c>
      <c r="CF41" s="42">
        <v>-1.3859999999999999</v>
      </c>
      <c r="CG41" s="5">
        <v>0.91932116198848834</v>
      </c>
      <c r="CH41" s="5">
        <v>99.682470371663982</v>
      </c>
      <c r="CI41" s="117">
        <v>3.1139999999999999</v>
      </c>
      <c r="CJ41" s="42">
        <v>-1.383</v>
      </c>
      <c r="CK41" s="5">
        <v>0.91392043899558484</v>
      </c>
      <c r="CL41" s="5">
        <v>96.431611267635859</v>
      </c>
      <c r="CM41" s="117">
        <v>2.8679999999999999</v>
      </c>
      <c r="CN41" s="42">
        <v>-1.365</v>
      </c>
      <c r="CO41" s="5">
        <v>0.90294779282585702</v>
      </c>
      <c r="CP41" s="5">
        <v>89.454464004204922</v>
      </c>
      <c r="CQ41" s="117">
        <v>2.5110000000000001</v>
      </c>
      <c r="CR41" s="42">
        <v>-1.3939999999999999</v>
      </c>
      <c r="CS41" s="5">
        <v>0.87430505213237675</v>
      </c>
      <c r="CT41" s="9">
        <v>80.885232158169558</v>
      </c>
      <c r="CU41" s="43"/>
      <c r="CV41" s="67"/>
      <c r="CW41" s="68"/>
    </row>
    <row r="42" spans="1:101" s="40" customFormat="1" x14ac:dyDescent="0.25">
      <c r="A42" s="11"/>
      <c r="B42" s="4">
        <v>20</v>
      </c>
      <c r="C42" s="42">
        <v>1.1819999999999999</v>
      </c>
      <c r="D42" s="42">
        <v>-0.87</v>
      </c>
      <c r="E42" s="5">
        <v>0.80536399071218057</v>
      </c>
      <c r="F42" s="5">
        <v>41.536937606157359</v>
      </c>
      <c r="G42" s="42">
        <v>1.1679999999999999</v>
      </c>
      <c r="H42" s="42">
        <v>-0.874</v>
      </c>
      <c r="I42" s="5">
        <v>0.80065759355388744</v>
      </c>
      <c r="J42" s="5">
        <v>41.286229376477714</v>
      </c>
      <c r="K42" s="42">
        <v>1.1659999999999999</v>
      </c>
      <c r="L42" s="42">
        <v>-0.874</v>
      </c>
      <c r="M42" s="5">
        <v>0.80016466927745966</v>
      </c>
      <c r="N42" s="5">
        <v>41.240923723506917</v>
      </c>
      <c r="O42" s="117">
        <v>1.1679999999999999</v>
      </c>
      <c r="P42" s="42">
        <v>-0.876</v>
      </c>
      <c r="Q42" s="5">
        <v>0.79999999999999993</v>
      </c>
      <c r="R42" s="5">
        <v>41.320166324355576</v>
      </c>
      <c r="S42" s="117">
        <v>1.1539999999999999</v>
      </c>
      <c r="T42" s="42">
        <v>-0.879</v>
      </c>
      <c r="U42" s="5">
        <v>0.79551083529782018</v>
      </c>
      <c r="V42" s="5">
        <v>41.055270195388474</v>
      </c>
      <c r="W42" s="117">
        <v>1.1659999999999999</v>
      </c>
      <c r="X42" s="42">
        <v>-0.876</v>
      </c>
      <c r="Y42" s="5">
        <v>0.79950603763751948</v>
      </c>
      <c r="Z42" s="5">
        <v>41.274897922507243</v>
      </c>
      <c r="AA42" s="117">
        <v>1.167</v>
      </c>
      <c r="AB42" s="42">
        <v>-0.876</v>
      </c>
      <c r="AC42" s="5">
        <v>0.79975322186556674</v>
      </c>
      <c r="AD42" s="5">
        <v>41.297528628465358</v>
      </c>
      <c r="AE42" s="117">
        <v>1.1910000000000001</v>
      </c>
      <c r="AF42" s="42">
        <v>-0.87</v>
      </c>
      <c r="AG42" s="5">
        <v>0.80750290979250339</v>
      </c>
      <c r="AH42" s="5">
        <v>41.947974975296923</v>
      </c>
      <c r="AI42" s="117">
        <v>1.1839999999999999</v>
      </c>
      <c r="AJ42" s="42">
        <v>-0.85199999999999998</v>
      </c>
      <c r="AK42" s="5">
        <v>0.8116903490212809</v>
      </c>
      <c r="AL42" s="5">
        <v>41.48629535060784</v>
      </c>
      <c r="AM42" s="117">
        <v>1.1220000000000001</v>
      </c>
      <c r="AN42" s="42">
        <v>-0.84199999999999997</v>
      </c>
      <c r="AO42" s="5">
        <v>0.79982888108548622</v>
      </c>
      <c r="AP42" s="5">
        <v>39.896896085950694</v>
      </c>
      <c r="AQ42" s="117">
        <v>1.21</v>
      </c>
      <c r="AR42" s="42">
        <v>-0.83799999999999997</v>
      </c>
      <c r="AS42" s="5">
        <v>0.82209434347778165</v>
      </c>
      <c r="AT42" s="5">
        <v>41.860753847440847</v>
      </c>
      <c r="AU42" s="117">
        <v>1.173</v>
      </c>
      <c r="AV42" s="42">
        <v>-0.84599999999999997</v>
      </c>
      <c r="AW42" s="5">
        <v>0.81106194303615209</v>
      </c>
      <c r="AX42" s="5">
        <v>41.132709948501315</v>
      </c>
      <c r="AY42" s="117">
        <v>1.167</v>
      </c>
      <c r="AZ42" s="42">
        <v>-0.86199999999999999</v>
      </c>
      <c r="BA42" s="5">
        <v>0.80436231921783308</v>
      </c>
      <c r="BB42" s="5">
        <v>41.06088859037694</v>
      </c>
      <c r="BC42" s="117">
        <v>1.173</v>
      </c>
      <c r="BD42" s="42">
        <v>-0.86799999999999999</v>
      </c>
      <c r="BE42" s="5">
        <v>0.80384845274272221</v>
      </c>
      <c r="BF42" s="5">
        <v>41.298382008615555</v>
      </c>
      <c r="BG42" s="117">
        <v>1.1379999999999999</v>
      </c>
      <c r="BH42" s="42">
        <v>-0.85399999999999998</v>
      </c>
      <c r="BI42" s="5">
        <v>0.79983128691858374</v>
      </c>
      <c r="BJ42" s="5">
        <v>40.267352718909983</v>
      </c>
      <c r="BK42" s="117">
        <v>1.149</v>
      </c>
      <c r="BL42" s="42">
        <v>-0.84</v>
      </c>
      <c r="BM42" s="5">
        <v>0.80727525057679961</v>
      </c>
      <c r="BN42" s="5">
        <v>40.281681922439347</v>
      </c>
      <c r="BO42" s="117">
        <v>1.238</v>
      </c>
      <c r="BP42" s="42">
        <v>-0.84899999999999998</v>
      </c>
      <c r="BQ42" s="5">
        <v>0.82470221945152311</v>
      </c>
      <c r="BR42" s="5">
        <v>42.693997081753729</v>
      </c>
      <c r="BS42" s="117">
        <v>1.1679999999999999</v>
      </c>
      <c r="BT42" s="42">
        <v>-0.874</v>
      </c>
      <c r="BU42" s="5">
        <v>0.80065759355388744</v>
      </c>
      <c r="BV42" s="5">
        <v>41.489609816755923</v>
      </c>
      <c r="BW42" s="117">
        <v>1.161</v>
      </c>
      <c r="BX42" s="42">
        <v>-0.876</v>
      </c>
      <c r="BY42" s="5">
        <v>0.79826399824854055</v>
      </c>
      <c r="BZ42" s="5">
        <v>41.364617377335613</v>
      </c>
      <c r="CA42" s="117">
        <v>1.137</v>
      </c>
      <c r="CB42" s="42">
        <v>-0.89</v>
      </c>
      <c r="CC42" s="5">
        <v>0.78744653944802467</v>
      </c>
      <c r="CD42" s="5">
        <v>41.066030053644653</v>
      </c>
      <c r="CE42" s="117">
        <v>1.1180000000000001</v>
      </c>
      <c r="CF42" s="42">
        <v>-0.89600000000000002</v>
      </c>
      <c r="CG42" s="5">
        <v>0.780323760147005</v>
      </c>
      <c r="CH42" s="5">
        <v>40.548629282201212</v>
      </c>
      <c r="CI42" s="117">
        <v>1.1419999999999999</v>
      </c>
      <c r="CJ42" s="42">
        <v>-0.88500000000000001</v>
      </c>
      <c r="CK42" s="5">
        <v>0.79043180826782744</v>
      </c>
      <c r="CL42" s="5">
        <v>40.689954745759771</v>
      </c>
      <c r="CM42" s="117">
        <v>1.1319999999999999</v>
      </c>
      <c r="CN42" s="42">
        <v>-0.874</v>
      </c>
      <c r="CO42" s="5">
        <v>0.79153098026539326</v>
      </c>
      <c r="CP42" s="5">
        <v>40.277640452789434</v>
      </c>
      <c r="CQ42" s="117">
        <v>1.0920000000000001</v>
      </c>
      <c r="CR42" s="42">
        <v>-0.874</v>
      </c>
      <c r="CS42" s="5">
        <v>0.78072928683886877</v>
      </c>
      <c r="CT42" s="9">
        <v>39.391968046033931</v>
      </c>
      <c r="CU42" s="43"/>
      <c r="CV42" s="67"/>
      <c r="CW42" s="68"/>
    </row>
    <row r="43" spans="1:101" s="40" customFormat="1" ht="26.25" x14ac:dyDescent="0.25">
      <c r="A43" s="11"/>
      <c r="B43" s="4" t="s">
        <v>8</v>
      </c>
      <c r="C43" s="109">
        <v>10</v>
      </c>
      <c r="D43" s="109"/>
      <c r="E43" s="109"/>
      <c r="F43" s="109"/>
      <c r="G43" s="109">
        <v>10</v>
      </c>
      <c r="H43" s="109"/>
      <c r="I43" s="109"/>
      <c r="J43" s="109"/>
      <c r="K43" s="109">
        <v>10</v>
      </c>
      <c r="L43" s="109"/>
      <c r="M43" s="109"/>
      <c r="N43" s="109"/>
      <c r="O43" s="109">
        <v>10</v>
      </c>
      <c r="P43" s="109"/>
      <c r="Q43" s="109"/>
      <c r="R43" s="109"/>
      <c r="S43" s="109">
        <v>10</v>
      </c>
      <c r="T43" s="109"/>
      <c r="U43" s="109"/>
      <c r="V43" s="109"/>
      <c r="W43" s="109">
        <v>10</v>
      </c>
      <c r="X43" s="109"/>
      <c r="Y43" s="109"/>
      <c r="Z43" s="109"/>
      <c r="AA43" s="109">
        <v>10</v>
      </c>
      <c r="AB43" s="109"/>
      <c r="AC43" s="109"/>
      <c r="AD43" s="109"/>
      <c r="AE43" s="109">
        <v>10</v>
      </c>
      <c r="AF43" s="109"/>
      <c r="AG43" s="109"/>
      <c r="AH43" s="109"/>
      <c r="AI43" s="109">
        <v>10</v>
      </c>
      <c r="AJ43" s="109"/>
      <c r="AK43" s="109"/>
      <c r="AL43" s="109"/>
      <c r="AM43" s="109">
        <v>10</v>
      </c>
      <c r="AN43" s="109"/>
      <c r="AO43" s="109"/>
      <c r="AP43" s="109"/>
      <c r="AQ43" s="109">
        <v>10</v>
      </c>
      <c r="AR43" s="109"/>
      <c r="AS43" s="109"/>
      <c r="AT43" s="109"/>
      <c r="AU43" s="109">
        <v>10</v>
      </c>
      <c r="AV43" s="109"/>
      <c r="AW43" s="109"/>
      <c r="AX43" s="109"/>
      <c r="AY43" s="109">
        <v>10</v>
      </c>
      <c r="AZ43" s="109"/>
      <c r="BA43" s="109"/>
      <c r="BB43" s="109"/>
      <c r="BC43" s="109">
        <v>10</v>
      </c>
      <c r="BD43" s="109"/>
      <c r="BE43" s="109"/>
      <c r="BF43" s="109"/>
      <c r="BG43" s="109">
        <v>10</v>
      </c>
      <c r="BH43" s="109"/>
      <c r="BI43" s="109"/>
      <c r="BJ43" s="109"/>
      <c r="BK43" s="109">
        <v>10</v>
      </c>
      <c r="BL43" s="109"/>
      <c r="BM43" s="109"/>
      <c r="BN43" s="109"/>
      <c r="BO43" s="109">
        <v>10</v>
      </c>
      <c r="BP43" s="109"/>
      <c r="BQ43" s="109"/>
      <c r="BR43" s="109"/>
      <c r="BS43" s="109">
        <v>10</v>
      </c>
      <c r="BT43" s="109"/>
      <c r="BU43" s="109"/>
      <c r="BV43" s="109"/>
      <c r="BW43" s="109">
        <v>10</v>
      </c>
      <c r="BX43" s="109"/>
      <c r="BY43" s="109"/>
      <c r="BZ43" s="109"/>
      <c r="CA43" s="109">
        <v>10</v>
      </c>
      <c r="CB43" s="109"/>
      <c r="CC43" s="109"/>
      <c r="CD43" s="109"/>
      <c r="CE43" s="109">
        <v>10</v>
      </c>
      <c r="CF43" s="109"/>
      <c r="CG43" s="109"/>
      <c r="CH43" s="109"/>
      <c r="CI43" s="109">
        <v>10</v>
      </c>
      <c r="CJ43" s="109"/>
      <c r="CK43" s="109"/>
      <c r="CL43" s="109"/>
      <c r="CM43" s="109">
        <v>10</v>
      </c>
      <c r="CN43" s="109"/>
      <c r="CO43" s="109"/>
      <c r="CP43" s="109"/>
      <c r="CQ43" s="109">
        <v>10</v>
      </c>
      <c r="CR43" s="109"/>
      <c r="CS43" s="109"/>
      <c r="CT43" s="109"/>
      <c r="CU43" s="49">
        <f t="shared" ref="CU43" si="27">MIN(C43:CT43)</f>
        <v>10</v>
      </c>
      <c r="CV43" s="49">
        <f t="shared" ref="CV43" si="28">MAX(C43:CT43)</f>
        <v>10</v>
      </c>
      <c r="CW43" s="41"/>
    </row>
    <row r="44" spans="1:101" s="40" customFormat="1" x14ac:dyDescent="0.25">
      <c r="A44" s="10" t="s">
        <v>10</v>
      </c>
      <c r="B44" s="4">
        <v>20</v>
      </c>
      <c r="C44" s="42">
        <v>0.28399999999999997</v>
      </c>
      <c r="D44" s="30">
        <v>1.2E-2</v>
      </c>
      <c r="E44" s="30">
        <v>0.99910851351701446</v>
      </c>
      <c r="F44" s="30">
        <v>8.2056890833941143</v>
      </c>
      <c r="G44" s="30">
        <v>0.28499999999999998</v>
      </c>
      <c r="H44" s="30">
        <v>1.2E-2</v>
      </c>
      <c r="I44" s="30">
        <v>0.99911475029677677</v>
      </c>
      <c r="J44" s="30">
        <v>8.2345309520336389</v>
      </c>
      <c r="K44" s="30">
        <v>0.28299999999999997</v>
      </c>
      <c r="L44" s="30">
        <v>1.2E-2</v>
      </c>
      <c r="M44" s="30">
        <v>0.9991022106248989</v>
      </c>
      <c r="N44" s="30">
        <v>8.1768473957469308</v>
      </c>
      <c r="O44" s="118">
        <v>0.28399999999999997</v>
      </c>
      <c r="P44" s="30">
        <v>1.2E-2</v>
      </c>
      <c r="Q44" s="30">
        <v>0.99910851351701446</v>
      </c>
      <c r="R44" s="30">
        <v>8.2056890833941143</v>
      </c>
      <c r="S44" s="118">
        <v>0.28299999999999997</v>
      </c>
      <c r="T44" s="30">
        <v>1.2E-2</v>
      </c>
      <c r="U44" s="30">
        <v>0.9991022106248989</v>
      </c>
      <c r="V44" s="30">
        <v>8.1768473957469308</v>
      </c>
      <c r="W44" s="118">
        <v>0.28399999999999997</v>
      </c>
      <c r="X44" s="30">
        <v>1.2E-2</v>
      </c>
      <c r="Y44" s="30">
        <v>0.99910851351701446</v>
      </c>
      <c r="Z44" s="30">
        <v>8.2056890833941143</v>
      </c>
      <c r="AA44" s="118">
        <v>0.28100000000000003</v>
      </c>
      <c r="AB44" s="30">
        <v>1.2E-2</v>
      </c>
      <c r="AC44" s="30">
        <v>0.99908940273770797</v>
      </c>
      <c r="AD44" s="30">
        <v>8.1191645711448253</v>
      </c>
      <c r="AE44" s="118">
        <v>0.28199999999999997</v>
      </c>
      <c r="AF44" s="30">
        <v>1.0999999999999999E-2</v>
      </c>
      <c r="AG44" s="30">
        <v>0.99924009045136175</v>
      </c>
      <c r="AH44" s="30">
        <v>8.1877684916736602</v>
      </c>
      <c r="AI44" s="118">
        <v>0.27900000000000003</v>
      </c>
      <c r="AJ44" s="30">
        <v>1.2E-2</v>
      </c>
      <c r="AK44" s="30">
        <v>0.99907631893463089</v>
      </c>
      <c r="AL44" s="30">
        <v>8.142911610034071</v>
      </c>
      <c r="AM44" s="118">
        <v>0.25900000000000001</v>
      </c>
      <c r="AN44" s="30">
        <v>1.7000000000000001E-2</v>
      </c>
      <c r="AO44" s="30">
        <v>0.99785282321134749</v>
      </c>
      <c r="AP44" s="30">
        <v>7.5684588859180932</v>
      </c>
      <c r="AQ44" s="118">
        <v>0.25800000000000001</v>
      </c>
      <c r="AR44" s="30">
        <v>1.7000000000000001E-2</v>
      </c>
      <c r="AS44" s="30">
        <v>0.99783620026247843</v>
      </c>
      <c r="AT44" s="30">
        <v>7.5393626330543331</v>
      </c>
      <c r="AU44" s="118">
        <v>0.25800000000000001</v>
      </c>
      <c r="AV44" s="30">
        <v>1.7000000000000001E-2</v>
      </c>
      <c r="AW44" s="30">
        <v>0.99783620026247843</v>
      </c>
      <c r="AX44" s="30">
        <v>7.5393626330543331</v>
      </c>
      <c r="AY44" s="118">
        <v>0.25800000000000001</v>
      </c>
      <c r="AZ44" s="30">
        <v>1.7999999999999999E-2</v>
      </c>
      <c r="BA44" s="30">
        <v>0.9975751008362207</v>
      </c>
      <c r="BB44" s="30">
        <v>7.5413359413858965</v>
      </c>
      <c r="BC44" s="118">
        <v>0.247</v>
      </c>
      <c r="BD44" s="30">
        <v>1.7000000000000001E-2</v>
      </c>
      <c r="BE44" s="30">
        <v>0.99763987862198122</v>
      </c>
      <c r="BF44" s="30">
        <v>7.2193373249738588</v>
      </c>
      <c r="BG44" s="118">
        <v>0.24399999999999999</v>
      </c>
      <c r="BH44" s="30">
        <v>1.7000000000000001E-2</v>
      </c>
      <c r="BI44" s="30">
        <v>0.99758169772066596</v>
      </c>
      <c r="BJ44" s="30">
        <v>7.132068997818271</v>
      </c>
      <c r="BK44" s="118">
        <v>0.246</v>
      </c>
      <c r="BL44" s="30">
        <v>1.7000000000000001E-2</v>
      </c>
      <c r="BM44" s="30">
        <v>0.99762072020868153</v>
      </c>
      <c r="BN44" s="30">
        <v>7.1902473182524318</v>
      </c>
      <c r="BO44" s="118">
        <v>0.251</v>
      </c>
      <c r="BP44" s="30">
        <v>1.6E-2</v>
      </c>
      <c r="BQ44" s="30">
        <v>0.99797445711671429</v>
      </c>
      <c r="BR44" s="30">
        <v>7.3337901370557894</v>
      </c>
      <c r="BS44" s="118">
        <v>0.249</v>
      </c>
      <c r="BT44" s="30">
        <v>1.4E-2</v>
      </c>
      <c r="BU44" s="30">
        <v>0.99842311802521866</v>
      </c>
      <c r="BV44" s="30">
        <v>7.27208424018455</v>
      </c>
      <c r="BW44" s="118">
        <v>0.251</v>
      </c>
      <c r="BX44" s="30">
        <v>1.4E-2</v>
      </c>
      <c r="BY44" s="30">
        <v>0.9984480892656572</v>
      </c>
      <c r="BZ44" s="30">
        <v>7.3303112193034767</v>
      </c>
      <c r="CA44" s="118">
        <v>0.252</v>
      </c>
      <c r="CB44" s="30">
        <v>1.4E-2</v>
      </c>
      <c r="CC44" s="30">
        <v>0.99846035320541238</v>
      </c>
      <c r="CD44" s="30">
        <v>7.3594252506378437</v>
      </c>
      <c r="CE44" s="118">
        <v>0.252</v>
      </c>
      <c r="CF44" s="30">
        <v>1.4E-2</v>
      </c>
      <c r="CG44" s="30">
        <v>0.99846035320541238</v>
      </c>
      <c r="CH44" s="30">
        <v>7.3594252506378437</v>
      </c>
      <c r="CI44" s="118">
        <v>0.25600000000000001</v>
      </c>
      <c r="CJ44" s="30">
        <v>1.4E-2</v>
      </c>
      <c r="CK44" s="30">
        <v>0.99850798449248035</v>
      </c>
      <c r="CL44" s="30">
        <v>7.4383176285956525</v>
      </c>
      <c r="CM44" s="118">
        <v>0.25800000000000001</v>
      </c>
      <c r="CN44" s="30">
        <v>1.4999999999999999E-2</v>
      </c>
      <c r="CO44" s="30">
        <v>0.99831416987911725</v>
      </c>
      <c r="CP44" s="30">
        <v>7.4603954318789301</v>
      </c>
      <c r="CQ44" s="118">
        <v>0.25600000000000001</v>
      </c>
      <c r="CR44" s="30">
        <v>1.4999999999999999E-2</v>
      </c>
      <c r="CS44" s="30">
        <v>0.99828779376645815</v>
      </c>
      <c r="CT44" s="31">
        <v>7.4399582862990226</v>
      </c>
      <c r="CU44" s="41"/>
      <c r="CV44" s="41"/>
      <c r="CW44" s="41"/>
    </row>
    <row r="45" spans="1:101" s="40" customFormat="1" x14ac:dyDescent="0.25">
      <c r="A45" s="10" t="s">
        <v>11</v>
      </c>
      <c r="B45" s="4">
        <v>20</v>
      </c>
      <c r="C45" s="30">
        <v>0.21099999999999999</v>
      </c>
      <c r="D45" s="30">
        <v>1.2E-2</v>
      </c>
      <c r="E45" s="30">
        <v>0.99838669818084225</v>
      </c>
      <c r="F45" s="30">
        <v>6.1008879135199114</v>
      </c>
      <c r="G45" s="30">
        <v>0.21099999999999999</v>
      </c>
      <c r="H45" s="30">
        <v>1.2E-2</v>
      </c>
      <c r="I45" s="30">
        <v>0.99838669818084225</v>
      </c>
      <c r="J45" s="30">
        <v>6.1008879135199114</v>
      </c>
      <c r="K45" s="30">
        <v>0.21</v>
      </c>
      <c r="L45" s="30">
        <v>1.2E-2</v>
      </c>
      <c r="M45" s="30">
        <v>0.99837133442397674</v>
      </c>
      <c r="N45" s="30">
        <v>6.0720671933041057</v>
      </c>
      <c r="O45" s="118">
        <v>0.21099999999999999</v>
      </c>
      <c r="P45" s="30">
        <v>1.2E-2</v>
      </c>
      <c r="Q45" s="30">
        <v>0.99838669818084225</v>
      </c>
      <c r="R45" s="30">
        <v>6.1008879135199114</v>
      </c>
      <c r="S45" s="118">
        <v>0.21</v>
      </c>
      <c r="T45" s="30">
        <v>1.2E-2</v>
      </c>
      <c r="U45" s="30">
        <v>0.99837133442397674</v>
      </c>
      <c r="V45" s="30">
        <v>6.0720671933041057</v>
      </c>
      <c r="W45" s="118">
        <v>0.21</v>
      </c>
      <c r="X45" s="30">
        <v>1.2E-2</v>
      </c>
      <c r="Y45" s="30">
        <v>0.99837133442397674</v>
      </c>
      <c r="Z45" s="30">
        <v>6.0720671933041057</v>
      </c>
      <c r="AA45" s="118">
        <v>0.20899999999999999</v>
      </c>
      <c r="AB45" s="30">
        <v>1.2E-2</v>
      </c>
      <c r="AC45" s="30">
        <v>0.99835575033218238</v>
      </c>
      <c r="AD45" s="30">
        <v>6.0432469197719643</v>
      </c>
      <c r="AE45" s="118">
        <v>0.20799999999999999</v>
      </c>
      <c r="AF45" s="30">
        <v>1.0999999999999999E-2</v>
      </c>
      <c r="AG45" s="30">
        <v>0.99860453515534486</v>
      </c>
      <c r="AH45" s="30">
        <v>6.0430487410396019</v>
      </c>
      <c r="AI45" s="118">
        <v>0.21</v>
      </c>
      <c r="AJ45" s="30">
        <v>1.2E-2</v>
      </c>
      <c r="AK45" s="30">
        <v>0.99837133442397674</v>
      </c>
      <c r="AL45" s="30">
        <v>6.1334012053576821</v>
      </c>
      <c r="AM45" s="118">
        <v>0.21</v>
      </c>
      <c r="AN45" s="30">
        <v>1.2E-2</v>
      </c>
      <c r="AO45" s="30">
        <v>0.99837133442397674</v>
      </c>
      <c r="AP45" s="30">
        <v>6.1334012053576821</v>
      </c>
      <c r="AQ45" s="118">
        <v>0.21</v>
      </c>
      <c r="AR45" s="30">
        <v>1.0999999999999999E-2</v>
      </c>
      <c r="AS45" s="30">
        <v>0.99863093456506591</v>
      </c>
      <c r="AT45" s="30">
        <v>6.1318067906813916</v>
      </c>
      <c r="AU45" s="118">
        <v>0.21099999999999999</v>
      </c>
      <c r="AV45" s="30">
        <v>1.2E-2</v>
      </c>
      <c r="AW45" s="30">
        <v>0.99838669818084225</v>
      </c>
      <c r="AX45" s="30">
        <v>6.1625130439595059</v>
      </c>
      <c r="AY45" s="118">
        <v>0.21199999999999999</v>
      </c>
      <c r="AZ45" s="30">
        <v>1.2E-2</v>
      </c>
      <c r="BA45" s="30">
        <v>0.99840184573358537</v>
      </c>
      <c r="BB45" s="30">
        <v>6.191625327392642</v>
      </c>
      <c r="BC45" s="118">
        <v>0.21099999999999999</v>
      </c>
      <c r="BD45" s="30">
        <v>1.2E-2</v>
      </c>
      <c r="BE45" s="30">
        <v>0.99838669818084225</v>
      </c>
      <c r="BF45" s="30">
        <v>6.1625130439595059</v>
      </c>
      <c r="BG45" s="118">
        <v>0.21199999999999999</v>
      </c>
      <c r="BH45" s="30">
        <v>1.2E-2</v>
      </c>
      <c r="BI45" s="30">
        <v>0.99840184573358537</v>
      </c>
      <c r="BJ45" s="30">
        <v>6.191625327392642</v>
      </c>
      <c r="BK45" s="118">
        <v>0.21199999999999999</v>
      </c>
      <c r="BL45" s="30">
        <v>1.2E-2</v>
      </c>
      <c r="BM45" s="30">
        <v>0.99840184573358537</v>
      </c>
      <c r="BN45" s="30">
        <v>6.191625327392642</v>
      </c>
      <c r="BO45" s="118">
        <v>0.21</v>
      </c>
      <c r="BP45" s="30">
        <v>1.2E-2</v>
      </c>
      <c r="BQ45" s="30">
        <v>0.99837133442397674</v>
      </c>
      <c r="BR45" s="30">
        <v>6.1334012053576821</v>
      </c>
      <c r="BS45" s="118">
        <v>0.21099999999999999</v>
      </c>
      <c r="BT45" s="30">
        <v>1.2E-2</v>
      </c>
      <c r="BU45" s="30">
        <v>0.99838669818084225</v>
      </c>
      <c r="BV45" s="30">
        <v>6.1625130439595059</v>
      </c>
      <c r="BW45" s="118">
        <v>0.20899999999999999</v>
      </c>
      <c r="BX45" s="30">
        <v>1.2E-2</v>
      </c>
      <c r="BY45" s="30">
        <v>0.99835575033218238</v>
      </c>
      <c r="BZ45" s="30">
        <v>6.1042898179514786</v>
      </c>
      <c r="CA45" s="118">
        <v>0.21099999999999999</v>
      </c>
      <c r="CB45" s="30">
        <v>1.2E-2</v>
      </c>
      <c r="CC45" s="30">
        <v>0.99838669818084225</v>
      </c>
      <c r="CD45" s="30">
        <v>6.1625130439595059</v>
      </c>
      <c r="CE45" s="118">
        <v>0.21099999999999999</v>
      </c>
      <c r="CF45" s="30">
        <v>1.2E-2</v>
      </c>
      <c r="CG45" s="30">
        <v>0.99838669818084225</v>
      </c>
      <c r="CH45" s="30">
        <v>6.1625130439595059</v>
      </c>
      <c r="CI45" s="118">
        <v>0.21299999999999999</v>
      </c>
      <c r="CJ45" s="30">
        <v>1.2E-2</v>
      </c>
      <c r="CK45" s="30">
        <v>0.99841678111673549</v>
      </c>
      <c r="CL45" s="30">
        <v>6.189478059213779</v>
      </c>
      <c r="CM45" s="118">
        <v>0.215</v>
      </c>
      <c r="CN45" s="30">
        <v>1.2E-2</v>
      </c>
      <c r="CO45" s="30">
        <v>0.99844603104697405</v>
      </c>
      <c r="CP45" s="30">
        <v>6.1914094989620336</v>
      </c>
      <c r="CQ45" s="118">
        <v>0.214</v>
      </c>
      <c r="CR45" s="30">
        <v>1.2E-2</v>
      </c>
      <c r="CS45" s="30">
        <v>0.99843150827122373</v>
      </c>
      <c r="CT45" s="31">
        <v>6.2184449164313405</v>
      </c>
      <c r="CU45" s="41"/>
      <c r="CV45" s="41"/>
      <c r="CW45" s="41"/>
    </row>
    <row r="46" spans="1:101" s="40" customFormat="1" x14ac:dyDescent="0.25">
      <c r="A46" s="10" t="s">
        <v>12</v>
      </c>
      <c r="B46" s="4">
        <v>10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117">
        <v>0</v>
      </c>
      <c r="P46" s="42">
        <v>0</v>
      </c>
      <c r="Q46" s="42">
        <v>0</v>
      </c>
      <c r="R46" s="42">
        <v>0</v>
      </c>
      <c r="S46" s="117">
        <v>0</v>
      </c>
      <c r="T46" s="42">
        <v>0</v>
      </c>
      <c r="U46" s="42">
        <v>0</v>
      </c>
      <c r="V46" s="42">
        <v>0</v>
      </c>
      <c r="W46" s="117">
        <v>0</v>
      </c>
      <c r="X46" s="42">
        <v>0</v>
      </c>
      <c r="Y46" s="42">
        <v>0</v>
      </c>
      <c r="Z46" s="42">
        <v>0</v>
      </c>
      <c r="AA46" s="117">
        <v>0</v>
      </c>
      <c r="AB46" s="42">
        <v>0</v>
      </c>
      <c r="AC46" s="42">
        <v>0</v>
      </c>
      <c r="AD46" s="42">
        <v>0</v>
      </c>
      <c r="AE46" s="117">
        <v>0</v>
      </c>
      <c r="AF46" s="42">
        <v>0</v>
      </c>
      <c r="AG46" s="42">
        <v>0</v>
      </c>
      <c r="AH46" s="42">
        <v>0</v>
      </c>
      <c r="AI46" s="117">
        <v>0</v>
      </c>
      <c r="AJ46" s="42">
        <v>0</v>
      </c>
      <c r="AK46" s="42">
        <v>0</v>
      </c>
      <c r="AL46" s="42">
        <v>0</v>
      </c>
      <c r="AM46" s="117">
        <v>0</v>
      </c>
      <c r="AN46" s="42">
        <v>0</v>
      </c>
      <c r="AO46" s="42">
        <v>0</v>
      </c>
      <c r="AP46" s="42">
        <v>0</v>
      </c>
      <c r="AQ46" s="117">
        <v>0</v>
      </c>
      <c r="AR46" s="42">
        <v>0</v>
      </c>
      <c r="AS46" s="42">
        <v>0</v>
      </c>
      <c r="AT46" s="42">
        <v>0</v>
      </c>
      <c r="AU46" s="117">
        <v>0</v>
      </c>
      <c r="AV46" s="42">
        <v>0</v>
      </c>
      <c r="AW46" s="42">
        <v>0</v>
      </c>
      <c r="AX46" s="42">
        <v>0</v>
      </c>
      <c r="AY46" s="117">
        <v>0</v>
      </c>
      <c r="AZ46" s="42">
        <v>0</v>
      </c>
      <c r="BA46" s="42">
        <v>0</v>
      </c>
      <c r="BB46" s="42">
        <v>0</v>
      </c>
      <c r="BC46" s="117">
        <v>0</v>
      </c>
      <c r="BD46" s="42">
        <v>0</v>
      </c>
      <c r="BE46" s="42">
        <v>0</v>
      </c>
      <c r="BF46" s="42">
        <v>0</v>
      </c>
      <c r="BG46" s="117">
        <v>0</v>
      </c>
      <c r="BH46" s="42">
        <v>0</v>
      </c>
      <c r="BI46" s="42">
        <v>0</v>
      </c>
      <c r="BJ46" s="42">
        <v>0</v>
      </c>
      <c r="BK46" s="117">
        <v>0</v>
      </c>
      <c r="BL46" s="42">
        <v>0</v>
      </c>
      <c r="BM46" s="42">
        <v>0</v>
      </c>
      <c r="BN46" s="42">
        <v>0</v>
      </c>
      <c r="BO46" s="117">
        <v>0</v>
      </c>
      <c r="BP46" s="42">
        <v>0</v>
      </c>
      <c r="BQ46" s="42">
        <v>0</v>
      </c>
      <c r="BR46" s="42">
        <v>0</v>
      </c>
      <c r="BS46" s="117">
        <v>0</v>
      </c>
      <c r="BT46" s="42">
        <v>0</v>
      </c>
      <c r="BU46" s="42">
        <v>0</v>
      </c>
      <c r="BV46" s="42">
        <v>0</v>
      </c>
      <c r="BW46" s="117">
        <v>0</v>
      </c>
      <c r="BX46" s="42">
        <v>0</v>
      </c>
      <c r="BY46" s="42">
        <v>0</v>
      </c>
      <c r="BZ46" s="42">
        <v>0</v>
      </c>
      <c r="CA46" s="117">
        <v>0</v>
      </c>
      <c r="CB46" s="42">
        <v>0</v>
      </c>
      <c r="CC46" s="42">
        <v>0</v>
      </c>
      <c r="CD46" s="42">
        <v>0</v>
      </c>
      <c r="CE46" s="117">
        <v>0</v>
      </c>
      <c r="CF46" s="42">
        <v>0</v>
      </c>
      <c r="CG46" s="42">
        <v>0</v>
      </c>
      <c r="CH46" s="42">
        <v>0</v>
      </c>
      <c r="CI46" s="117">
        <v>0</v>
      </c>
      <c r="CJ46" s="42">
        <v>0</v>
      </c>
      <c r="CK46" s="42">
        <v>0</v>
      </c>
      <c r="CL46" s="42">
        <v>0</v>
      </c>
      <c r="CM46" s="117">
        <v>0</v>
      </c>
      <c r="CN46" s="42">
        <v>0</v>
      </c>
      <c r="CO46" s="42">
        <v>0</v>
      </c>
      <c r="CP46" s="42">
        <v>0</v>
      </c>
      <c r="CQ46" s="117">
        <v>0</v>
      </c>
      <c r="CR46" s="42">
        <v>0</v>
      </c>
      <c r="CS46" s="42">
        <v>0</v>
      </c>
      <c r="CT46" s="42">
        <v>0</v>
      </c>
      <c r="CU46" s="41"/>
      <c r="CV46" s="41"/>
      <c r="CW46" s="41"/>
    </row>
    <row r="47" spans="1:101" s="40" customFormat="1" x14ac:dyDescent="0.25">
      <c r="A47" s="33" t="s">
        <v>13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114"/>
      <c r="P47" s="34"/>
      <c r="Q47" s="34"/>
      <c r="R47" s="34"/>
      <c r="S47" s="114"/>
      <c r="T47" s="34"/>
      <c r="U47" s="34"/>
      <c r="V47" s="34"/>
      <c r="W47" s="114"/>
      <c r="X47" s="34"/>
      <c r="Y47" s="34"/>
      <c r="Z47" s="34"/>
      <c r="AA47" s="114"/>
      <c r="AB47" s="34"/>
      <c r="AC47" s="34"/>
      <c r="AD47" s="34"/>
      <c r="AE47" s="114"/>
      <c r="AF47" s="34"/>
      <c r="AG47" s="34"/>
      <c r="AH47" s="34"/>
      <c r="AI47" s="114"/>
      <c r="AJ47" s="34"/>
      <c r="AK47" s="34"/>
      <c r="AL47" s="34"/>
      <c r="AM47" s="114"/>
      <c r="AN47" s="34"/>
      <c r="AO47" s="34"/>
      <c r="AP47" s="34"/>
      <c r="AQ47" s="114"/>
      <c r="AR47" s="34"/>
      <c r="AS47" s="34"/>
      <c r="AT47" s="34"/>
      <c r="AU47" s="114"/>
      <c r="AV47" s="34"/>
      <c r="AW47" s="34"/>
      <c r="AX47" s="34"/>
      <c r="AY47" s="114"/>
      <c r="AZ47" s="34"/>
      <c r="BA47" s="34"/>
      <c r="BB47" s="34"/>
      <c r="BC47" s="114"/>
      <c r="BD47" s="34"/>
      <c r="BE47" s="34"/>
      <c r="BF47" s="34"/>
      <c r="BG47" s="114"/>
      <c r="BH47" s="34"/>
      <c r="BI47" s="34"/>
      <c r="BJ47" s="34"/>
      <c r="BK47" s="114"/>
      <c r="BL47" s="34"/>
      <c r="BM47" s="34"/>
      <c r="BN47" s="34"/>
      <c r="BO47" s="114"/>
      <c r="BP47" s="34"/>
      <c r="BQ47" s="34"/>
      <c r="BR47" s="34"/>
      <c r="BS47" s="114"/>
      <c r="BT47" s="34"/>
      <c r="BU47" s="34"/>
      <c r="BV47" s="34"/>
      <c r="BW47" s="114"/>
      <c r="BX47" s="34"/>
      <c r="BY47" s="34"/>
      <c r="BZ47" s="34"/>
      <c r="CA47" s="114"/>
      <c r="CB47" s="34"/>
      <c r="CC47" s="34"/>
      <c r="CD47" s="34"/>
      <c r="CE47" s="114"/>
      <c r="CF47" s="34"/>
      <c r="CG47" s="34"/>
      <c r="CH47" s="34"/>
      <c r="CI47" s="114"/>
      <c r="CJ47" s="34"/>
      <c r="CK47" s="34"/>
      <c r="CL47" s="34"/>
      <c r="CM47" s="114"/>
      <c r="CN47" s="34"/>
      <c r="CO47" s="34"/>
      <c r="CP47" s="34"/>
      <c r="CQ47" s="114"/>
      <c r="CR47" s="34"/>
      <c r="CS47" s="34"/>
      <c r="CT47" s="36"/>
      <c r="CU47" s="41"/>
      <c r="CV47" s="41"/>
      <c r="CW47" s="41"/>
    </row>
    <row r="48" spans="1:101" s="40" customFormat="1" x14ac:dyDescent="0.25">
      <c r="A48" s="107"/>
      <c r="B48" s="108"/>
      <c r="C48" s="3" t="s">
        <v>42</v>
      </c>
      <c r="D48" s="3" t="s">
        <v>43</v>
      </c>
      <c r="E48" s="3" t="s">
        <v>6</v>
      </c>
      <c r="F48" s="3" t="s">
        <v>44</v>
      </c>
      <c r="G48" s="3" t="s">
        <v>42</v>
      </c>
      <c r="H48" s="3" t="s">
        <v>43</v>
      </c>
      <c r="I48" s="3" t="s">
        <v>6</v>
      </c>
      <c r="J48" s="3" t="s">
        <v>44</v>
      </c>
      <c r="K48" s="3" t="s">
        <v>42</v>
      </c>
      <c r="L48" s="3" t="s">
        <v>43</v>
      </c>
      <c r="M48" s="3" t="s">
        <v>6</v>
      </c>
      <c r="N48" s="3" t="s">
        <v>44</v>
      </c>
      <c r="O48" s="115" t="s">
        <v>42</v>
      </c>
      <c r="P48" s="3" t="s">
        <v>43</v>
      </c>
      <c r="Q48" s="3" t="s">
        <v>6</v>
      </c>
      <c r="R48" s="3" t="s">
        <v>44</v>
      </c>
      <c r="S48" s="115" t="s">
        <v>42</v>
      </c>
      <c r="T48" s="3" t="s">
        <v>43</v>
      </c>
      <c r="U48" s="3" t="s">
        <v>6</v>
      </c>
      <c r="V48" s="3" t="s">
        <v>44</v>
      </c>
      <c r="W48" s="115" t="s">
        <v>42</v>
      </c>
      <c r="X48" s="3" t="s">
        <v>43</v>
      </c>
      <c r="Y48" s="3" t="s">
        <v>6</v>
      </c>
      <c r="Z48" s="3" t="s">
        <v>44</v>
      </c>
      <c r="AA48" s="115" t="s">
        <v>42</v>
      </c>
      <c r="AB48" s="3" t="s">
        <v>43</v>
      </c>
      <c r="AC48" s="3" t="s">
        <v>6</v>
      </c>
      <c r="AD48" s="3" t="s">
        <v>44</v>
      </c>
      <c r="AE48" s="115" t="s">
        <v>42</v>
      </c>
      <c r="AF48" s="3" t="s">
        <v>43</v>
      </c>
      <c r="AG48" s="3" t="s">
        <v>6</v>
      </c>
      <c r="AH48" s="3" t="s">
        <v>44</v>
      </c>
      <c r="AI48" s="115" t="s">
        <v>42</v>
      </c>
      <c r="AJ48" s="3" t="s">
        <v>43</v>
      </c>
      <c r="AK48" s="3" t="s">
        <v>6</v>
      </c>
      <c r="AL48" s="3" t="s">
        <v>44</v>
      </c>
      <c r="AM48" s="115" t="s">
        <v>42</v>
      </c>
      <c r="AN48" s="3" t="s">
        <v>43</v>
      </c>
      <c r="AO48" s="3" t="s">
        <v>6</v>
      </c>
      <c r="AP48" s="3" t="s">
        <v>44</v>
      </c>
      <c r="AQ48" s="115" t="s">
        <v>42</v>
      </c>
      <c r="AR48" s="3" t="s">
        <v>43</v>
      </c>
      <c r="AS48" s="3" t="s">
        <v>6</v>
      </c>
      <c r="AT48" s="3" t="s">
        <v>44</v>
      </c>
      <c r="AU48" s="115" t="s">
        <v>42</v>
      </c>
      <c r="AV48" s="3" t="s">
        <v>43</v>
      </c>
      <c r="AW48" s="3" t="s">
        <v>6</v>
      </c>
      <c r="AX48" s="3" t="s">
        <v>44</v>
      </c>
      <c r="AY48" s="115" t="s">
        <v>42</v>
      </c>
      <c r="AZ48" s="3" t="s">
        <v>43</v>
      </c>
      <c r="BA48" s="3" t="s">
        <v>6</v>
      </c>
      <c r="BB48" s="3" t="s">
        <v>44</v>
      </c>
      <c r="BC48" s="115" t="s">
        <v>42</v>
      </c>
      <c r="BD48" s="3" t="s">
        <v>43</v>
      </c>
      <c r="BE48" s="3" t="s">
        <v>6</v>
      </c>
      <c r="BF48" s="3" t="s">
        <v>44</v>
      </c>
      <c r="BG48" s="115" t="s">
        <v>42</v>
      </c>
      <c r="BH48" s="3" t="s">
        <v>43</v>
      </c>
      <c r="BI48" s="3" t="s">
        <v>6</v>
      </c>
      <c r="BJ48" s="3" t="s">
        <v>44</v>
      </c>
      <c r="BK48" s="115" t="s">
        <v>42</v>
      </c>
      <c r="BL48" s="3" t="s">
        <v>43</v>
      </c>
      <c r="BM48" s="3" t="s">
        <v>6</v>
      </c>
      <c r="BN48" s="3" t="s">
        <v>44</v>
      </c>
      <c r="BO48" s="115" t="s">
        <v>42</v>
      </c>
      <c r="BP48" s="3" t="s">
        <v>43</v>
      </c>
      <c r="BQ48" s="3" t="s">
        <v>6</v>
      </c>
      <c r="BR48" s="3" t="s">
        <v>44</v>
      </c>
      <c r="BS48" s="115" t="s">
        <v>42</v>
      </c>
      <c r="BT48" s="3" t="s">
        <v>43</v>
      </c>
      <c r="BU48" s="3" t="s">
        <v>6</v>
      </c>
      <c r="BV48" s="3" t="s">
        <v>44</v>
      </c>
      <c r="BW48" s="115" t="s">
        <v>42</v>
      </c>
      <c r="BX48" s="3" t="s">
        <v>43</v>
      </c>
      <c r="BY48" s="3" t="s">
        <v>6</v>
      </c>
      <c r="BZ48" s="3" t="s">
        <v>44</v>
      </c>
      <c r="CA48" s="115" t="s">
        <v>42</v>
      </c>
      <c r="CB48" s="3" t="s">
        <v>43</v>
      </c>
      <c r="CC48" s="3" t="s">
        <v>6</v>
      </c>
      <c r="CD48" s="3" t="s">
        <v>44</v>
      </c>
      <c r="CE48" s="115" t="s">
        <v>42</v>
      </c>
      <c r="CF48" s="3" t="s">
        <v>43</v>
      </c>
      <c r="CG48" s="3" t="s">
        <v>6</v>
      </c>
      <c r="CH48" s="3" t="s">
        <v>44</v>
      </c>
      <c r="CI48" s="115" t="s">
        <v>42</v>
      </c>
      <c r="CJ48" s="3" t="s">
        <v>43</v>
      </c>
      <c r="CK48" s="3" t="s">
        <v>6</v>
      </c>
      <c r="CL48" s="3" t="s">
        <v>44</v>
      </c>
      <c r="CM48" s="115" t="s">
        <v>42</v>
      </c>
      <c r="CN48" s="3" t="s">
        <v>43</v>
      </c>
      <c r="CO48" s="3" t="s">
        <v>6</v>
      </c>
      <c r="CP48" s="3" t="s">
        <v>44</v>
      </c>
      <c r="CQ48" s="115" t="s">
        <v>42</v>
      </c>
      <c r="CR48" s="3" t="s">
        <v>43</v>
      </c>
      <c r="CS48" s="3" t="s">
        <v>6</v>
      </c>
      <c r="CT48" s="12" t="s">
        <v>44</v>
      </c>
      <c r="CU48" s="41"/>
      <c r="CV48" s="41"/>
      <c r="CW48" s="41"/>
    </row>
    <row r="49" spans="1:102" s="40" customFormat="1" ht="25.5" x14ac:dyDescent="0.25">
      <c r="A49" s="13" t="s">
        <v>35</v>
      </c>
      <c r="B49" s="6" t="s">
        <v>22</v>
      </c>
      <c r="C49" s="42">
        <v>-196.25</v>
      </c>
      <c r="D49" s="42">
        <v>8.5</v>
      </c>
      <c r="E49" s="5">
        <v>0.99906334853339285</v>
      </c>
      <c r="F49" s="5">
        <v>221.85292862148097</v>
      </c>
      <c r="G49" s="42">
        <v>-165.25</v>
      </c>
      <c r="H49" s="42">
        <v>14.5</v>
      </c>
      <c r="I49" s="5">
        <v>0.996172422032646</v>
      </c>
      <c r="J49" s="5">
        <v>187.38742582393311</v>
      </c>
      <c r="K49" s="42">
        <v>-165</v>
      </c>
      <c r="L49" s="42">
        <v>24.25</v>
      </c>
      <c r="M49" s="5">
        <v>0.98937182464150308</v>
      </c>
      <c r="N49" s="5">
        <v>188.39002230691375</v>
      </c>
      <c r="O49" s="117">
        <v>-173</v>
      </c>
      <c r="P49" s="42">
        <v>26</v>
      </c>
      <c r="Q49" s="5">
        <v>0.98889438559689213</v>
      </c>
      <c r="R49" s="5">
        <v>197.61944878910799</v>
      </c>
      <c r="S49" s="117">
        <v>-159.75</v>
      </c>
      <c r="T49" s="42">
        <v>26.25</v>
      </c>
      <c r="U49" s="5">
        <v>0.98676697413954917</v>
      </c>
      <c r="V49" s="5">
        <v>183.27172079934215</v>
      </c>
      <c r="W49" s="117">
        <v>-188.75</v>
      </c>
      <c r="X49" s="42">
        <v>25.5</v>
      </c>
      <c r="Y49" s="5">
        <v>0.99099713775700882</v>
      </c>
      <c r="Z49" s="5">
        <v>215.61737610197039</v>
      </c>
      <c r="AA49" s="117">
        <v>-215</v>
      </c>
      <c r="AB49" s="42">
        <v>18</v>
      </c>
      <c r="AC49" s="5">
        <v>0.99651371926696308</v>
      </c>
      <c r="AD49" s="5">
        <v>244.77220466388033</v>
      </c>
      <c r="AE49" s="117">
        <v>-295.5</v>
      </c>
      <c r="AF49" s="42">
        <v>49.75</v>
      </c>
      <c r="AG49" s="5">
        <v>0.98612200969390662</v>
      </c>
      <c r="AH49" s="5">
        <v>340.70107917188517</v>
      </c>
      <c r="AI49" s="117">
        <v>-373.75</v>
      </c>
      <c r="AJ49" s="42">
        <v>103.25</v>
      </c>
      <c r="AK49" s="5">
        <v>0.96389566417592887</v>
      </c>
      <c r="AL49" s="5">
        <v>439.90418778667538</v>
      </c>
      <c r="AM49" s="117">
        <v>-463.25</v>
      </c>
      <c r="AN49" s="42">
        <v>137</v>
      </c>
      <c r="AO49" s="5">
        <v>0.95894416738260901</v>
      </c>
      <c r="AP49" s="5">
        <v>548.06116278098102</v>
      </c>
      <c r="AQ49" s="117">
        <v>-499</v>
      </c>
      <c r="AR49" s="42">
        <v>142.5</v>
      </c>
      <c r="AS49" s="5">
        <v>0.96156029723041736</v>
      </c>
      <c r="AT49" s="5">
        <v>588.75003283204614</v>
      </c>
      <c r="AU49" s="117">
        <v>-409</v>
      </c>
      <c r="AV49" s="42">
        <v>129</v>
      </c>
      <c r="AW49" s="5">
        <v>0.9536883283136498</v>
      </c>
      <c r="AX49" s="5">
        <v>485.49642577860828</v>
      </c>
      <c r="AY49" s="117">
        <v>-301</v>
      </c>
      <c r="AZ49" s="42">
        <v>104</v>
      </c>
      <c r="BA49" s="5">
        <v>0.94517258387420111</v>
      </c>
      <c r="BB49" s="5">
        <v>359.74011693261696</v>
      </c>
      <c r="BC49" s="117">
        <v>-325.75</v>
      </c>
      <c r="BD49" s="42">
        <v>123.5</v>
      </c>
      <c r="BE49" s="5">
        <v>0.93505495325374366</v>
      </c>
      <c r="BF49" s="5">
        <v>394.38145578478077</v>
      </c>
      <c r="BG49" s="117">
        <v>-373.75</v>
      </c>
      <c r="BH49" s="42">
        <v>141.5</v>
      </c>
      <c r="BI49" s="5">
        <v>0.93521908735632331</v>
      </c>
      <c r="BJ49" s="5">
        <v>453.39294823316146</v>
      </c>
      <c r="BK49" s="117">
        <v>-393.25</v>
      </c>
      <c r="BL49" s="42">
        <v>143.5</v>
      </c>
      <c r="BM49" s="5">
        <v>0.9394092229269686</v>
      </c>
      <c r="BN49" s="5">
        <v>474.92040925790565</v>
      </c>
      <c r="BO49" s="117">
        <v>-446.75</v>
      </c>
      <c r="BP49" s="42">
        <v>146.25</v>
      </c>
      <c r="BQ49" s="5">
        <v>0.95037140000674625</v>
      </c>
      <c r="BR49" s="5">
        <v>534.46328771940352</v>
      </c>
      <c r="BS49" s="117">
        <v>-504.25</v>
      </c>
      <c r="BT49" s="42">
        <v>148.75</v>
      </c>
      <c r="BU49" s="5">
        <v>0.95913802807762916</v>
      </c>
      <c r="BV49" s="5">
        <v>597.7388348247656</v>
      </c>
      <c r="BW49" s="117">
        <v>-522.75</v>
      </c>
      <c r="BX49" s="42">
        <v>149.25</v>
      </c>
      <c r="BY49" s="5">
        <v>0.96157599047156017</v>
      </c>
      <c r="BZ49" s="5">
        <v>616.76163681129719</v>
      </c>
      <c r="CA49" s="117">
        <v>-442</v>
      </c>
      <c r="CB49" s="42">
        <v>138.25</v>
      </c>
      <c r="CC49" s="5">
        <v>0.9544031035477375</v>
      </c>
      <c r="CD49" s="5">
        <v>524.27557227934778</v>
      </c>
      <c r="CE49" s="117">
        <v>-354.5</v>
      </c>
      <c r="CF49" s="42">
        <v>132.25</v>
      </c>
      <c r="CG49" s="5">
        <v>0.93692520118964961</v>
      </c>
      <c r="CH49" s="5">
        <v>427.32652026154705</v>
      </c>
      <c r="CI49" s="117">
        <v>-264.25</v>
      </c>
      <c r="CJ49" s="42">
        <v>101.75</v>
      </c>
      <c r="CK49" s="5">
        <v>0.93320901015572888</v>
      </c>
      <c r="CL49" s="5">
        <v>319.11784423041934</v>
      </c>
      <c r="CM49" s="117">
        <v>-198.25</v>
      </c>
      <c r="CN49" s="42">
        <v>22</v>
      </c>
      <c r="CO49" s="5">
        <v>0.99389900979391466</v>
      </c>
      <c r="CP49" s="5">
        <v>224.83852967617995</v>
      </c>
      <c r="CQ49" s="117">
        <v>-182</v>
      </c>
      <c r="CR49" s="42">
        <v>-34</v>
      </c>
      <c r="CS49" s="5">
        <v>0.98299425886022274</v>
      </c>
      <c r="CT49" s="9">
        <v>209.64029748122948</v>
      </c>
      <c r="CU49" s="43"/>
      <c r="CV49" s="45"/>
      <c r="CW49" s="46"/>
    </row>
    <row r="50" spans="1:102" s="40" customFormat="1" ht="38.25" x14ac:dyDescent="0.25">
      <c r="A50" s="13" t="s">
        <v>36</v>
      </c>
      <c r="B50" s="6" t="s">
        <v>22</v>
      </c>
      <c r="C50" s="42">
        <v>348</v>
      </c>
      <c r="D50" s="42">
        <v>58.75</v>
      </c>
      <c r="E50" s="5">
        <v>0.98604714565028984</v>
      </c>
      <c r="F50" s="5">
        <v>397.97058672182209</v>
      </c>
      <c r="G50" s="42">
        <v>321.75</v>
      </c>
      <c r="H50" s="42">
        <v>47.5</v>
      </c>
      <c r="I50" s="5">
        <v>0.98927762278063935</v>
      </c>
      <c r="J50" s="5">
        <v>367.32365539205171</v>
      </c>
      <c r="K50" s="42">
        <v>318.25</v>
      </c>
      <c r="L50" s="42">
        <v>37</v>
      </c>
      <c r="M50" s="5">
        <v>0.99330946202417669</v>
      </c>
      <c r="N50" s="5">
        <v>361.85315812080182</v>
      </c>
      <c r="O50" s="117">
        <v>316.75</v>
      </c>
      <c r="P50" s="42">
        <v>34.75</v>
      </c>
      <c r="Q50" s="5">
        <v>0.9940358643419549</v>
      </c>
      <c r="R50" s="5">
        <v>359.88446267881045</v>
      </c>
      <c r="S50" s="117">
        <v>309.5</v>
      </c>
      <c r="T50" s="42">
        <v>34.75</v>
      </c>
      <c r="U50" s="5">
        <v>0.99375581573599592</v>
      </c>
      <c r="V50" s="5">
        <v>352.57390567723644</v>
      </c>
      <c r="W50" s="117">
        <v>324</v>
      </c>
      <c r="X50" s="42">
        <v>33.25</v>
      </c>
      <c r="Y50" s="5">
        <v>0.99477544412753371</v>
      </c>
      <c r="Z50" s="5">
        <v>368.71359461411453</v>
      </c>
      <c r="AA50" s="117">
        <v>353</v>
      </c>
      <c r="AB50" s="42">
        <v>38.25</v>
      </c>
      <c r="AC50" s="5">
        <v>0.99418058220073413</v>
      </c>
      <c r="AD50" s="5">
        <v>402.19268545165124</v>
      </c>
      <c r="AE50" s="117">
        <v>478</v>
      </c>
      <c r="AF50" s="42">
        <v>22</v>
      </c>
      <c r="AG50" s="5">
        <v>0.99894252462260735</v>
      </c>
      <c r="AH50" s="5">
        <v>543.29512824662106</v>
      </c>
      <c r="AI50" s="117">
        <v>598.25</v>
      </c>
      <c r="AJ50" s="42">
        <v>-21</v>
      </c>
      <c r="AK50" s="5">
        <v>0.99938448015458792</v>
      </c>
      <c r="AL50" s="5">
        <v>678.07049227717994</v>
      </c>
      <c r="AM50" s="117">
        <v>709.75</v>
      </c>
      <c r="AN50" s="42">
        <v>-55.25</v>
      </c>
      <c r="AO50" s="5">
        <v>0.99698383257738932</v>
      </c>
      <c r="AP50" s="5">
        <v>806.38422742237333</v>
      </c>
      <c r="AQ50" s="117">
        <v>753.75</v>
      </c>
      <c r="AR50" s="42">
        <v>-57.75</v>
      </c>
      <c r="AS50" s="5">
        <v>0.99707778325223273</v>
      </c>
      <c r="AT50" s="5">
        <v>856.29424403126916</v>
      </c>
      <c r="AU50" s="117">
        <v>661.5</v>
      </c>
      <c r="AV50" s="42">
        <v>-42</v>
      </c>
      <c r="AW50" s="5">
        <v>0.99799045262881581</v>
      </c>
      <c r="AX50" s="5">
        <v>749.18995531472979</v>
      </c>
      <c r="AY50" s="117">
        <v>561</v>
      </c>
      <c r="AZ50" s="42">
        <v>-17.75</v>
      </c>
      <c r="BA50" s="5">
        <v>0.99949983295698253</v>
      </c>
      <c r="BB50" s="5">
        <v>633.04470196927434</v>
      </c>
      <c r="BC50" s="117">
        <v>583.75</v>
      </c>
      <c r="BD50" s="42">
        <v>-38.5</v>
      </c>
      <c r="BE50" s="5">
        <v>0.9978321777088156</v>
      </c>
      <c r="BF50" s="5">
        <v>661.23810535657731</v>
      </c>
      <c r="BG50" s="117">
        <v>638.25</v>
      </c>
      <c r="BH50" s="42">
        <v>-57.25</v>
      </c>
      <c r="BI50" s="5">
        <v>0.99600121302456757</v>
      </c>
      <c r="BJ50" s="5">
        <v>725.8647312885696</v>
      </c>
      <c r="BK50" s="117">
        <v>671.25</v>
      </c>
      <c r="BL50" s="42">
        <v>-55.75</v>
      </c>
      <c r="BM50" s="5">
        <v>0.99656875751309859</v>
      </c>
      <c r="BN50" s="5">
        <v>762.96000042304695</v>
      </c>
      <c r="BO50" s="117">
        <v>746.25</v>
      </c>
      <c r="BP50" s="42">
        <v>-59.25</v>
      </c>
      <c r="BQ50" s="5">
        <v>0.99686288363200748</v>
      </c>
      <c r="BR50" s="5">
        <v>849.95774059332928</v>
      </c>
      <c r="BS50" s="117">
        <v>796.5</v>
      </c>
      <c r="BT50" s="42">
        <v>-63</v>
      </c>
      <c r="BU50" s="5">
        <v>0.99688650915398969</v>
      </c>
      <c r="BV50" s="5">
        <v>907.16957608742075</v>
      </c>
      <c r="BW50" s="117">
        <v>802</v>
      </c>
      <c r="BX50" s="42">
        <v>-65</v>
      </c>
      <c r="BY50" s="5">
        <v>0.99673175323315022</v>
      </c>
      <c r="BZ50" s="5">
        <v>911.42474073470498</v>
      </c>
      <c r="CA50" s="117">
        <v>718.5</v>
      </c>
      <c r="CB50" s="42">
        <v>-52</v>
      </c>
      <c r="CC50" s="5">
        <v>0.99739131794045832</v>
      </c>
      <c r="CD50" s="5">
        <v>814.2348245181015</v>
      </c>
      <c r="CE50" s="117">
        <v>614.25</v>
      </c>
      <c r="CF50" s="42">
        <v>-48.75</v>
      </c>
      <c r="CG50" s="5">
        <v>0.99686539257633711</v>
      </c>
      <c r="CH50" s="5">
        <v>694.96492952896233</v>
      </c>
      <c r="CI50" s="117">
        <v>513.75</v>
      </c>
      <c r="CJ50" s="42">
        <v>-25.5</v>
      </c>
      <c r="CK50" s="5">
        <v>0.99877045297816702</v>
      </c>
      <c r="CL50" s="5">
        <v>578.79331564422375</v>
      </c>
      <c r="CM50" s="117">
        <v>414.75</v>
      </c>
      <c r="CN50" s="42">
        <v>33</v>
      </c>
      <c r="CO50" s="5">
        <v>0.99684957607480018</v>
      </c>
      <c r="CP50" s="5">
        <v>468.0685820088832</v>
      </c>
      <c r="CQ50" s="117">
        <v>372</v>
      </c>
      <c r="CR50" s="42">
        <v>68</v>
      </c>
      <c r="CS50" s="5">
        <v>0.98370023104162874</v>
      </c>
      <c r="CT50" s="9">
        <v>427.4335921696532</v>
      </c>
      <c r="CU50" s="43"/>
      <c r="CV50" s="45"/>
      <c r="CW50" s="46"/>
    </row>
    <row r="51" spans="1:102" s="40" customFormat="1" ht="38.25" x14ac:dyDescent="0.25">
      <c r="A51" s="13" t="s">
        <v>47</v>
      </c>
      <c r="B51" s="6" t="s">
        <v>14</v>
      </c>
      <c r="C51" s="42">
        <v>-74.513999999999996</v>
      </c>
      <c r="D51" s="42">
        <v>-41.975999999999999</v>
      </c>
      <c r="E51" s="5">
        <v>0.87126621986156538</v>
      </c>
      <c r="F51" s="5">
        <v>205.99578773899839</v>
      </c>
      <c r="G51" s="42">
        <v>-79.134</v>
      </c>
      <c r="H51" s="42">
        <v>-41.316000000000003</v>
      </c>
      <c r="I51" s="5">
        <v>0.88645298366677061</v>
      </c>
      <c r="J51" s="5">
        <v>214.93028095463842</v>
      </c>
      <c r="K51" s="42">
        <v>-78.605999999999995</v>
      </c>
      <c r="L51" s="42">
        <v>-39.798000000000002</v>
      </c>
      <c r="M51" s="5">
        <v>0.89216862210015424</v>
      </c>
      <c r="N51" s="5">
        <v>212.12846338012284</v>
      </c>
      <c r="O51" s="117">
        <v>-76.097999999999999</v>
      </c>
      <c r="P51" s="42">
        <v>-39.533999999999999</v>
      </c>
      <c r="Q51" s="5">
        <v>0.88739315224005333</v>
      </c>
      <c r="R51" s="5">
        <v>206.46543885836243</v>
      </c>
      <c r="S51" s="117">
        <v>-77.55</v>
      </c>
      <c r="T51" s="42">
        <v>-39.335999999999999</v>
      </c>
      <c r="U51" s="5">
        <v>0.89183168023626402</v>
      </c>
      <c r="V51" s="5">
        <v>209.88292299191778</v>
      </c>
      <c r="W51" s="117">
        <v>-76.031999999999996</v>
      </c>
      <c r="X51" s="42">
        <v>-38.94</v>
      </c>
      <c r="Y51" s="5">
        <v>0.89005865656110539</v>
      </c>
      <c r="Z51" s="5">
        <v>206.18448557360418</v>
      </c>
      <c r="AA51" s="117">
        <v>-73.656000000000006</v>
      </c>
      <c r="AB51" s="42">
        <v>-37.356000000000002</v>
      </c>
      <c r="AC51" s="5">
        <v>0.8918552764666724</v>
      </c>
      <c r="AD51" s="5">
        <v>199.75639775967517</v>
      </c>
      <c r="AE51" s="117">
        <v>-86.921999999999997</v>
      </c>
      <c r="AF51" s="42">
        <v>-41.91</v>
      </c>
      <c r="AG51" s="5">
        <v>0.90076390338787804</v>
      </c>
      <c r="AH51" s="5">
        <v>234.38452108524027</v>
      </c>
      <c r="AI51" s="117">
        <v>-101.44199999999999</v>
      </c>
      <c r="AJ51" s="42">
        <v>-39.533999999999999</v>
      </c>
      <c r="AK51" s="5">
        <v>0.93174276754159391</v>
      </c>
      <c r="AL51" s="5">
        <v>263.33508555304519</v>
      </c>
      <c r="AM51" s="117">
        <v>-113.45399999999999</v>
      </c>
      <c r="AN51" s="42">
        <v>-33.857999999999997</v>
      </c>
      <c r="AO51" s="5">
        <v>0.95823953439924314</v>
      </c>
      <c r="AP51" s="5">
        <v>286.37340355388079</v>
      </c>
      <c r="AQ51" s="117">
        <v>-116.82</v>
      </c>
      <c r="AR51" s="42">
        <v>-34.847999999999999</v>
      </c>
      <c r="AS51" s="5">
        <v>0.95827215096006935</v>
      </c>
      <c r="AT51" s="5">
        <v>295.47854405891331</v>
      </c>
      <c r="AU51" s="117">
        <v>-116.82</v>
      </c>
      <c r="AV51" s="42">
        <v>-34.979999999999997</v>
      </c>
      <c r="AW51" s="5">
        <v>0.95797511859432039</v>
      </c>
      <c r="AX51" s="5">
        <v>294.33449973044105</v>
      </c>
      <c r="AY51" s="117">
        <v>-113.78400000000001</v>
      </c>
      <c r="AZ51" s="42">
        <v>-37.884</v>
      </c>
      <c r="BA51" s="5">
        <v>0.94879330941272122</v>
      </c>
      <c r="BB51" s="5">
        <v>288.85568683157658</v>
      </c>
      <c r="BC51" s="117">
        <v>-119.262</v>
      </c>
      <c r="BD51" s="42">
        <v>-34.122</v>
      </c>
      <c r="BE51" s="5">
        <v>0.96142349569749652</v>
      </c>
      <c r="BF51" s="5">
        <v>299.40948484249941</v>
      </c>
      <c r="BG51" s="117">
        <v>-123.42</v>
      </c>
      <c r="BH51" s="42">
        <v>-32.142000000000003</v>
      </c>
      <c r="BI51" s="5">
        <v>0.9677216051750569</v>
      </c>
      <c r="BJ51" s="5">
        <v>308.47648143656244</v>
      </c>
      <c r="BK51" s="117">
        <v>-120.846</v>
      </c>
      <c r="BL51" s="42">
        <v>-33.396000000000001</v>
      </c>
      <c r="BM51" s="5">
        <v>0.96387152952534239</v>
      </c>
      <c r="BN51" s="5">
        <v>303.24949132213027</v>
      </c>
      <c r="BO51" s="117">
        <v>-121.63800000000001</v>
      </c>
      <c r="BP51" s="42">
        <v>-32.802</v>
      </c>
      <c r="BQ51" s="5">
        <v>0.9655094568861996</v>
      </c>
      <c r="BR51" s="5">
        <v>305.35873958599717</v>
      </c>
      <c r="BS51" s="117">
        <v>-118.33799999999999</v>
      </c>
      <c r="BT51" s="42">
        <v>-31.878</v>
      </c>
      <c r="BU51" s="5">
        <v>0.96557935204339063</v>
      </c>
      <c r="BV51" s="5">
        <v>297.0529504794489</v>
      </c>
      <c r="BW51" s="117">
        <v>-116.49</v>
      </c>
      <c r="BX51" s="42">
        <v>-30.69</v>
      </c>
      <c r="BY51" s="5">
        <v>0.96700353109151893</v>
      </c>
      <c r="BZ51" s="5">
        <v>291.37181479345264</v>
      </c>
      <c r="CA51" s="117">
        <v>-117.94199999999999</v>
      </c>
      <c r="CB51" s="42">
        <v>-30.558</v>
      </c>
      <c r="CC51" s="5">
        <v>0.96803587846596462</v>
      </c>
      <c r="CD51" s="5">
        <v>294.0730537564213</v>
      </c>
      <c r="CE51" s="117">
        <v>-113.19</v>
      </c>
      <c r="CF51" s="42">
        <v>-29.436</v>
      </c>
      <c r="CG51" s="5">
        <v>0.9678087620707051</v>
      </c>
      <c r="CH51" s="5">
        <v>281.70194712759024</v>
      </c>
      <c r="CI51" s="117">
        <v>-101.11199999999999</v>
      </c>
      <c r="CJ51" s="42">
        <v>-32.274000000000001</v>
      </c>
      <c r="CK51" s="5">
        <v>0.95264771404132664</v>
      </c>
      <c r="CL51" s="5">
        <v>254.58549349044023</v>
      </c>
      <c r="CM51" s="117">
        <v>-84.084000000000003</v>
      </c>
      <c r="CN51" s="42">
        <v>-31.812000000000001</v>
      </c>
      <c r="CO51" s="5">
        <v>0.93529939165590548</v>
      </c>
      <c r="CP51" s="5">
        <v>215.19133550202099</v>
      </c>
      <c r="CQ51" s="117">
        <v>-80.981999999999999</v>
      </c>
      <c r="CR51" s="42">
        <v>-25.277999999999999</v>
      </c>
      <c r="CS51" s="5">
        <v>0.95457682861985005</v>
      </c>
      <c r="CT51" s="9">
        <v>203.91256129449096</v>
      </c>
      <c r="CU51" s="43"/>
      <c r="CV51" s="45"/>
      <c r="CW51" s="46"/>
    </row>
    <row r="52" spans="1:102" s="40" customFormat="1" ht="38.25" x14ac:dyDescent="0.25">
      <c r="A52" s="13" t="s">
        <v>48</v>
      </c>
      <c r="B52" s="6" t="s">
        <v>14</v>
      </c>
      <c r="C52" s="42">
        <v>-49.698</v>
      </c>
      <c r="D52" s="42">
        <v>-25.344000000000001</v>
      </c>
      <c r="E52" s="5">
        <v>0.89084982069697816</v>
      </c>
      <c r="F52" s="5">
        <v>134.76461859359614</v>
      </c>
      <c r="G52" s="42">
        <v>-63.293999999999997</v>
      </c>
      <c r="H52" s="42">
        <v>-20.46</v>
      </c>
      <c r="I52" s="5">
        <v>0.95152140973007537</v>
      </c>
      <c r="J52" s="5">
        <v>160.68874165112732</v>
      </c>
      <c r="K52" s="42">
        <v>-70.817999999999998</v>
      </c>
      <c r="L52" s="42">
        <v>-18.611999999999998</v>
      </c>
      <c r="M52" s="5">
        <v>0.96715621666824203</v>
      </c>
      <c r="N52" s="5">
        <v>176.88397996414415</v>
      </c>
      <c r="O52" s="117">
        <v>-68.244</v>
      </c>
      <c r="P52" s="42">
        <v>-18.018000000000001</v>
      </c>
      <c r="Q52" s="5">
        <v>0.96686831025877229</v>
      </c>
      <c r="R52" s="5">
        <v>170.50558920355292</v>
      </c>
      <c r="S52" s="117">
        <v>-69.168000000000006</v>
      </c>
      <c r="T52" s="42">
        <v>-17.754000000000001</v>
      </c>
      <c r="U52" s="5">
        <v>0.96860111699509188</v>
      </c>
      <c r="V52" s="5">
        <v>172.14487891420745</v>
      </c>
      <c r="W52" s="117">
        <v>-58.146000000000001</v>
      </c>
      <c r="X52" s="42">
        <v>-16.5</v>
      </c>
      <c r="Y52" s="5">
        <v>0.9620168626371528</v>
      </c>
      <c r="Z52" s="5">
        <v>145.70384555712684</v>
      </c>
      <c r="AA52" s="117">
        <v>-53.723999999999997</v>
      </c>
      <c r="AB52" s="42">
        <v>-14.784000000000001</v>
      </c>
      <c r="AC52" s="5">
        <v>0.96415995440691871</v>
      </c>
      <c r="AD52" s="5">
        <v>135.05692781905694</v>
      </c>
      <c r="AE52" s="117">
        <v>-78.738</v>
      </c>
      <c r="AF52" s="42">
        <v>-13.992000000000001</v>
      </c>
      <c r="AG52" s="5">
        <v>0.98457514733942086</v>
      </c>
      <c r="AH52" s="5">
        <v>194.48860806224388</v>
      </c>
      <c r="AI52" s="117">
        <v>-99.593999999999994</v>
      </c>
      <c r="AJ52" s="42">
        <v>-12.54</v>
      </c>
      <c r="AK52" s="5">
        <v>0.99216620835856395</v>
      </c>
      <c r="AL52" s="5">
        <v>244.01948287867663</v>
      </c>
      <c r="AM52" s="117">
        <v>-118.008</v>
      </c>
      <c r="AN52" s="42">
        <v>-10.757999999999999</v>
      </c>
      <c r="AO52" s="5">
        <v>0.99587034799090324</v>
      </c>
      <c r="AP52" s="5">
        <v>288.66868588753903</v>
      </c>
      <c r="AQ52" s="117">
        <v>-125.202</v>
      </c>
      <c r="AR52" s="42">
        <v>-11.946</v>
      </c>
      <c r="AS52" s="5">
        <v>0.99547894804456405</v>
      </c>
      <c r="AT52" s="5">
        <v>306.386914378114</v>
      </c>
      <c r="AU52" s="117">
        <v>-122.628</v>
      </c>
      <c r="AV52" s="42">
        <v>-13.266</v>
      </c>
      <c r="AW52" s="5">
        <v>0.99419931804896688</v>
      </c>
      <c r="AX52" s="5">
        <v>299.84163886773962</v>
      </c>
      <c r="AY52" s="117">
        <v>-116.226</v>
      </c>
      <c r="AZ52" s="42">
        <v>-19.206</v>
      </c>
      <c r="BA52" s="5">
        <v>0.98662011536554051</v>
      </c>
      <c r="BB52" s="5">
        <v>285.17031483115403</v>
      </c>
      <c r="BC52" s="117">
        <v>-123.88200000000001</v>
      </c>
      <c r="BD52" s="42">
        <v>-13.2</v>
      </c>
      <c r="BE52" s="5">
        <v>0.99437111377917098</v>
      </c>
      <c r="BF52" s="5">
        <v>302.8555014654134</v>
      </c>
      <c r="BG52" s="117">
        <v>-132.858</v>
      </c>
      <c r="BH52" s="42">
        <v>-9.1739999999999995</v>
      </c>
      <c r="BI52" s="5">
        <v>0.99762445981736747</v>
      </c>
      <c r="BJ52" s="5">
        <v>323.74001346965076</v>
      </c>
      <c r="BK52" s="117">
        <v>-137.61000000000001</v>
      </c>
      <c r="BL52" s="42">
        <v>-9.3059999999999992</v>
      </c>
      <c r="BM52" s="5">
        <v>0.99772118212506289</v>
      </c>
      <c r="BN52" s="5">
        <v>335.8525274395588</v>
      </c>
      <c r="BO52" s="117">
        <v>-140.184</v>
      </c>
      <c r="BP52" s="42">
        <v>-9.6359999999999992</v>
      </c>
      <c r="BQ52" s="5">
        <v>0.99764586696849655</v>
      </c>
      <c r="BR52" s="5">
        <v>342.88356773427824</v>
      </c>
      <c r="BS52" s="117">
        <v>-136.09200000000001</v>
      </c>
      <c r="BT52" s="42">
        <v>-10.824</v>
      </c>
      <c r="BU52" s="5">
        <v>0.99685206390419301</v>
      </c>
      <c r="BV52" s="5">
        <v>333.13979676648495</v>
      </c>
      <c r="BW52" s="117">
        <v>-132.858</v>
      </c>
      <c r="BX52" s="42">
        <v>-9.9</v>
      </c>
      <c r="BY52" s="5">
        <v>0.99723521752810429</v>
      </c>
      <c r="BZ52" s="5">
        <v>324.41275551662505</v>
      </c>
      <c r="CA52" s="117">
        <v>-130.81200000000001</v>
      </c>
      <c r="CB52" s="42">
        <v>-10.757999999999999</v>
      </c>
      <c r="CC52" s="5">
        <v>0.99663533587331088</v>
      </c>
      <c r="CD52" s="5">
        <v>318.93651244596231</v>
      </c>
      <c r="CE52" s="117">
        <v>-117.348</v>
      </c>
      <c r="CF52" s="42">
        <v>-11.417999999999999</v>
      </c>
      <c r="CG52" s="5">
        <v>0.99529967072506464</v>
      </c>
      <c r="CH52" s="5">
        <v>285.89187240884968</v>
      </c>
      <c r="CI52" s="117">
        <v>-94.974000000000004</v>
      </c>
      <c r="CJ52" s="42">
        <v>-16.367999999999999</v>
      </c>
      <c r="CK52" s="5">
        <v>0.98547197531357211</v>
      </c>
      <c r="CL52" s="5">
        <v>232.7127871288676</v>
      </c>
      <c r="CM52" s="117">
        <v>-70.091999999999999</v>
      </c>
      <c r="CN52" s="42">
        <v>-19.338000000000001</v>
      </c>
      <c r="CO52" s="5">
        <v>0.96398459383997126</v>
      </c>
      <c r="CP52" s="5">
        <v>175.2067840056489</v>
      </c>
      <c r="CQ52" s="117">
        <v>-66.132000000000005</v>
      </c>
      <c r="CR52" s="42">
        <v>-20.393999999999998</v>
      </c>
      <c r="CS52" s="5">
        <v>0.95559323630218529</v>
      </c>
      <c r="CT52" s="9">
        <v>167.45862589784008</v>
      </c>
      <c r="CU52" s="43"/>
      <c r="CV52" s="45"/>
      <c r="CW52" s="46"/>
    </row>
    <row r="53" spans="1:102" s="40" customFormat="1" ht="38.25" x14ac:dyDescent="0.25">
      <c r="A53" s="13" t="s">
        <v>45</v>
      </c>
      <c r="B53" s="6" t="s">
        <v>14</v>
      </c>
      <c r="C53" s="42">
        <v>-1.452</v>
      </c>
      <c r="D53" s="42">
        <v>54.582000000000001</v>
      </c>
      <c r="E53" s="42">
        <v>2.6592768676471774E-2</v>
      </c>
      <c r="F53" s="42">
        <v>131.40508916484421</v>
      </c>
      <c r="G53" s="42">
        <v>10.956</v>
      </c>
      <c r="H53" s="42">
        <v>55.77</v>
      </c>
      <c r="I53" s="42">
        <v>0.19276526998663884</v>
      </c>
      <c r="J53" s="42">
        <v>136.78307327449542</v>
      </c>
      <c r="K53" s="42">
        <v>16.103999999999999</v>
      </c>
      <c r="L53" s="42">
        <v>53.988</v>
      </c>
      <c r="M53" s="42">
        <v>0.28584286859637842</v>
      </c>
      <c r="N53" s="42">
        <v>135.5862111682022</v>
      </c>
      <c r="O53" s="117">
        <v>16.829999999999998</v>
      </c>
      <c r="P53" s="42">
        <v>53.79</v>
      </c>
      <c r="Q53" s="42">
        <v>0.29860835947491998</v>
      </c>
      <c r="R53" s="42">
        <v>135.6410925105767</v>
      </c>
      <c r="S53" s="117">
        <v>16.565999999999999</v>
      </c>
      <c r="T53" s="42">
        <v>53.723999999999997</v>
      </c>
      <c r="U53" s="42">
        <v>0.29466325518656294</v>
      </c>
      <c r="V53" s="42">
        <v>135.58351891586398</v>
      </c>
      <c r="W53" s="117">
        <v>16.103999999999999</v>
      </c>
      <c r="X53" s="42">
        <v>52.404000000000003</v>
      </c>
      <c r="Y53" s="42">
        <v>0.2937474416827624</v>
      </c>
      <c r="Z53" s="42">
        <v>132.21322398894407</v>
      </c>
      <c r="AA53" s="117">
        <v>3.4320000000000004</v>
      </c>
      <c r="AB53" s="42">
        <v>47.652000000000001</v>
      </c>
      <c r="AC53" s="42">
        <v>7.1836087874753735E-2</v>
      </c>
      <c r="AD53" s="42">
        <v>115.45900991934457</v>
      </c>
      <c r="AE53" s="117">
        <v>-2.706</v>
      </c>
      <c r="AF53" s="42">
        <v>43.89</v>
      </c>
      <c r="AG53" s="42">
        <v>6.1537287508785246E-2</v>
      </c>
      <c r="AH53" s="42">
        <v>106.71718816358818</v>
      </c>
      <c r="AI53" s="117">
        <v>-4.5540000000000003</v>
      </c>
      <c r="AJ53" s="42">
        <v>32.340000000000003</v>
      </c>
      <c r="AK53" s="5">
        <v>0.13944061236251706</v>
      </c>
      <c r="AL53" s="5">
        <v>78.927249371626075</v>
      </c>
      <c r="AM53" s="117">
        <v>3.762</v>
      </c>
      <c r="AN53" s="42">
        <v>22.044</v>
      </c>
      <c r="AO53" s="5">
        <v>0.16822651735920638</v>
      </c>
      <c r="AP53" s="5">
        <v>54.157356615659289</v>
      </c>
      <c r="AQ53" s="117">
        <v>5.28</v>
      </c>
      <c r="AR53" s="42">
        <v>22.506</v>
      </c>
      <c r="AS53" s="5">
        <v>0.22840275249530054</v>
      </c>
      <c r="AT53" s="5">
        <v>55.984230185254944</v>
      </c>
      <c r="AU53" s="117">
        <v>8.3819999999999997</v>
      </c>
      <c r="AV53" s="42">
        <v>23.1</v>
      </c>
      <c r="AW53" s="5">
        <v>0.3410960386533286</v>
      </c>
      <c r="AX53" s="5">
        <v>59.263351363517685</v>
      </c>
      <c r="AY53" s="117">
        <v>1.452</v>
      </c>
      <c r="AZ53" s="42">
        <v>29.634</v>
      </c>
      <c r="BA53" s="5">
        <v>4.8939062042015251E-2</v>
      </c>
      <c r="BB53" s="5">
        <v>71.403598542035994</v>
      </c>
      <c r="BC53" s="117">
        <v>12.012</v>
      </c>
      <c r="BD53" s="42">
        <v>22.571999999999999</v>
      </c>
      <c r="BE53" s="5">
        <v>0.46978419618085387</v>
      </c>
      <c r="BF53" s="5">
        <v>61.793122831164418</v>
      </c>
      <c r="BG53" s="117">
        <v>15.576000000000001</v>
      </c>
      <c r="BH53" s="42">
        <v>18.678000000000001</v>
      </c>
      <c r="BI53" s="5">
        <v>0.64045128987048128</v>
      </c>
      <c r="BJ53" s="5">
        <v>58.775056697952643</v>
      </c>
      <c r="BK53" s="117">
        <v>4.0919999999999996</v>
      </c>
      <c r="BL53" s="42">
        <v>20.46</v>
      </c>
      <c r="BM53" s="5">
        <v>0.19611613513818402</v>
      </c>
      <c r="BN53" s="5">
        <v>50.467204950444838</v>
      </c>
      <c r="BO53" s="117">
        <v>-7.8540000000000001</v>
      </c>
      <c r="BP53" s="42">
        <v>18.942</v>
      </c>
      <c r="BQ53" s="5">
        <v>0.38301502270043297</v>
      </c>
      <c r="BR53" s="5">
        <v>49.70186714429078</v>
      </c>
      <c r="BS53" s="117">
        <v>-11.22</v>
      </c>
      <c r="BT53" s="42">
        <v>18.282</v>
      </c>
      <c r="BU53" s="5">
        <v>0.52306701894311158</v>
      </c>
      <c r="BV53" s="5">
        <v>51.99159431120853</v>
      </c>
      <c r="BW53" s="117">
        <v>-7.9859999999999998</v>
      </c>
      <c r="BX53" s="42">
        <v>16.565999999999999</v>
      </c>
      <c r="BY53" s="5">
        <v>0.43424718651348099</v>
      </c>
      <c r="BZ53" s="5">
        <v>44.481481779787586</v>
      </c>
      <c r="CA53" s="117">
        <v>-2.1779999999999999</v>
      </c>
      <c r="CB53" s="42">
        <v>16.434000000000001</v>
      </c>
      <c r="CC53" s="5">
        <v>0.13138133670657873</v>
      </c>
      <c r="CD53" s="5">
        <v>40.013118157981097</v>
      </c>
      <c r="CE53" s="117">
        <v>0.72599999999999998</v>
      </c>
      <c r="CF53" s="42">
        <v>16.632000000000001</v>
      </c>
      <c r="CG53" s="5">
        <v>4.3609267052864061E-2</v>
      </c>
      <c r="CH53" s="5">
        <v>40.098596479085984</v>
      </c>
      <c r="CI53" s="117">
        <v>-12.144</v>
      </c>
      <c r="CJ53" s="42">
        <v>25.937999999999999</v>
      </c>
      <c r="CK53" s="5">
        <v>0.42402054224891511</v>
      </c>
      <c r="CL53" s="5">
        <v>68.697058844727181</v>
      </c>
      <c r="CM53" s="117">
        <v>-23.1</v>
      </c>
      <c r="CN53" s="42">
        <v>36.497999999999998</v>
      </c>
      <c r="CO53" s="5">
        <v>0.53479759334779109</v>
      </c>
      <c r="CP53" s="5">
        <v>103.17756111281147</v>
      </c>
      <c r="CQ53" s="117">
        <v>-9.8999999999999986</v>
      </c>
      <c r="CR53" s="42">
        <v>36.630000000000003</v>
      </c>
      <c r="CS53" s="5">
        <v>0.26090902514277464</v>
      </c>
      <c r="CT53" s="9">
        <v>91.203700985260753</v>
      </c>
      <c r="CU53" s="43"/>
      <c r="CV53" s="45"/>
      <c r="CW53" s="46"/>
    </row>
    <row r="54" spans="1:102" s="40" customFormat="1" ht="25.5" x14ac:dyDescent="0.25">
      <c r="A54" s="13" t="s">
        <v>37</v>
      </c>
      <c r="B54" s="6" t="s">
        <v>14</v>
      </c>
      <c r="C54" s="42">
        <v>14.981999999999999</v>
      </c>
      <c r="D54" s="42">
        <v>-53.064</v>
      </c>
      <c r="E54" s="5">
        <v>0.27171602778187787</v>
      </c>
      <c r="F54" s="5">
        <v>132.80850083311395</v>
      </c>
      <c r="G54" s="42">
        <v>5.016</v>
      </c>
      <c r="H54" s="42">
        <v>-53.988</v>
      </c>
      <c r="I54" s="5">
        <v>9.2511107084848498E-2</v>
      </c>
      <c r="J54" s="5">
        <v>130.54307650606384</v>
      </c>
      <c r="K54" s="42">
        <v>2.1779999999999999</v>
      </c>
      <c r="L54" s="42">
        <v>-53.526000000000003</v>
      </c>
      <c r="M54" s="5">
        <v>4.0656861336115242E-2</v>
      </c>
      <c r="N54" s="5">
        <v>128.9775790241012</v>
      </c>
      <c r="O54" s="117">
        <v>3.4980000000000002</v>
      </c>
      <c r="P54" s="42">
        <v>-53.658000000000001</v>
      </c>
      <c r="Q54" s="5">
        <v>6.5052567572398329E-2</v>
      </c>
      <c r="R54" s="5">
        <v>129.46296720342355</v>
      </c>
      <c r="S54" s="117">
        <v>2.3759999999999999</v>
      </c>
      <c r="T54" s="42">
        <v>-53.46</v>
      </c>
      <c r="U54" s="5">
        <v>4.4400613620720383E-2</v>
      </c>
      <c r="V54" s="5">
        <v>129.16226775111463</v>
      </c>
      <c r="W54" s="117">
        <v>6.6</v>
      </c>
      <c r="X54" s="42">
        <v>-52.14</v>
      </c>
      <c r="Y54" s="5">
        <v>0.12558018641613913</v>
      </c>
      <c r="Z54" s="5">
        <v>126.85307797834274</v>
      </c>
      <c r="AA54" s="117">
        <v>18.282</v>
      </c>
      <c r="AB54" s="42">
        <v>-46.53</v>
      </c>
      <c r="AC54" s="5">
        <v>0.36569321779400665</v>
      </c>
      <c r="AD54" s="5">
        <v>120.91877876754154</v>
      </c>
      <c r="AE54" s="117">
        <v>18.678000000000001</v>
      </c>
      <c r="AF54" s="42">
        <v>-44.286000000000001</v>
      </c>
      <c r="AG54" s="5">
        <v>0.38860943261920833</v>
      </c>
      <c r="AH54" s="5">
        <v>116.7420254786405</v>
      </c>
      <c r="AI54" s="117">
        <v>14.651999999999999</v>
      </c>
      <c r="AJ54" s="42">
        <v>-35.31</v>
      </c>
      <c r="AK54" s="5">
        <v>0.38326652332480976</v>
      </c>
      <c r="AL54" s="5">
        <v>92.466192819552589</v>
      </c>
      <c r="AM54" s="117">
        <v>6.93</v>
      </c>
      <c r="AN54" s="42">
        <v>-27.192</v>
      </c>
      <c r="AO54" s="5">
        <v>0.24696040079532319</v>
      </c>
      <c r="AP54" s="5">
        <v>67.872346962309024</v>
      </c>
      <c r="AQ54" s="117">
        <v>5.3460000000000001</v>
      </c>
      <c r="AR54" s="42">
        <v>-27.786000000000001</v>
      </c>
      <c r="AS54" s="5">
        <v>0.18893390568647675</v>
      </c>
      <c r="AT54" s="5">
        <v>68.583029852807712</v>
      </c>
      <c r="AU54" s="117">
        <v>3.234</v>
      </c>
      <c r="AV54" s="42">
        <v>-29.37</v>
      </c>
      <c r="AW54" s="5">
        <v>0.10945082777082865</v>
      </c>
      <c r="AX54" s="5">
        <v>71.318001125901816</v>
      </c>
      <c r="AY54" s="117">
        <v>3.63</v>
      </c>
      <c r="AZ54" s="42">
        <v>-32.735999999999997</v>
      </c>
      <c r="BA54" s="5">
        <v>0.11021158893633833</v>
      </c>
      <c r="BB54" s="5">
        <v>79.332419538546986</v>
      </c>
      <c r="BC54" s="117">
        <v>-0.65999999999999992</v>
      </c>
      <c r="BD54" s="42">
        <v>-28.446000000000002</v>
      </c>
      <c r="BE54" s="5">
        <v>2.3195613586079737E-2</v>
      </c>
      <c r="BF54" s="5">
        <v>68.677783068180787</v>
      </c>
      <c r="BG54" s="117">
        <v>-3.3660000000000001</v>
      </c>
      <c r="BH54" s="42">
        <v>-26.135999999999999</v>
      </c>
      <c r="BI54" s="5">
        <v>0.12773292579867063</v>
      </c>
      <c r="BJ54" s="5">
        <v>63.7379667361703</v>
      </c>
      <c r="BK54" s="117">
        <v>1.8480000000000003</v>
      </c>
      <c r="BL54" s="42">
        <v>-27.786000000000001</v>
      </c>
      <c r="BM54" s="5">
        <v>6.6361704771140451E-2</v>
      </c>
      <c r="BN54" s="5">
        <v>67.35523975878121</v>
      </c>
      <c r="BO54" s="117">
        <v>5.742</v>
      </c>
      <c r="BP54" s="42">
        <v>-25.608000000000001</v>
      </c>
      <c r="BQ54" s="5">
        <v>0.21879402770814119</v>
      </c>
      <c r="BR54" s="5">
        <v>63.60999193479428</v>
      </c>
      <c r="BS54" s="117">
        <v>10.032</v>
      </c>
      <c r="BT54" s="42">
        <v>-24.75</v>
      </c>
      <c r="BU54" s="5">
        <v>0.37564774254332939</v>
      </c>
      <c r="BV54" s="5">
        <v>64.729813494567438</v>
      </c>
      <c r="BW54" s="117">
        <v>10.89</v>
      </c>
      <c r="BX54" s="42">
        <v>-24.353999999999999</v>
      </c>
      <c r="BY54" s="5">
        <v>0.4082033118606897</v>
      </c>
      <c r="BZ54" s="5">
        <v>64.526529773885343</v>
      </c>
      <c r="CA54" s="117">
        <v>6.8639999999999999</v>
      </c>
      <c r="CB54" s="42">
        <v>-25.41</v>
      </c>
      <c r="CC54" s="5">
        <v>0.26078270777877383</v>
      </c>
      <c r="CD54" s="5">
        <v>63.529682041782451</v>
      </c>
      <c r="CE54" s="117">
        <v>6.6660000000000004</v>
      </c>
      <c r="CF54" s="42">
        <v>-26.532</v>
      </c>
      <c r="CG54" s="5">
        <v>0.24367079170605152</v>
      </c>
      <c r="CH54" s="5">
        <v>65.892073405449651</v>
      </c>
      <c r="CI54" s="117">
        <v>12.54</v>
      </c>
      <c r="CJ54" s="42">
        <v>-30.425999999999998</v>
      </c>
      <c r="CK54" s="5">
        <v>0.38105239576811023</v>
      </c>
      <c r="CL54" s="5">
        <v>78.936183062155465</v>
      </c>
      <c r="CM54" s="117">
        <v>21.648</v>
      </c>
      <c r="CN54" s="42">
        <v>-32.340000000000003</v>
      </c>
      <c r="CO54" s="5">
        <v>0.55626468728416267</v>
      </c>
      <c r="CP54" s="5">
        <v>93.153324202742283</v>
      </c>
      <c r="CQ54" s="117">
        <v>14.981999999999999</v>
      </c>
      <c r="CR54" s="42">
        <v>-27.588000000000001</v>
      </c>
      <c r="CS54" s="5">
        <v>0.4772310408024808</v>
      </c>
      <c r="CT54" s="9">
        <v>75.458380199191112</v>
      </c>
      <c r="CU54" s="43"/>
      <c r="CV54" s="45"/>
      <c r="CW54" s="46"/>
    </row>
    <row r="55" spans="1:102" s="40" customFormat="1" ht="25.5" x14ac:dyDescent="0.25">
      <c r="A55" s="13" t="s">
        <v>38</v>
      </c>
      <c r="B55" s="6" t="s">
        <v>14</v>
      </c>
      <c r="C55" s="42">
        <v>-36.564</v>
      </c>
      <c r="D55" s="42">
        <v>-16.5</v>
      </c>
      <c r="E55" s="5">
        <v>0.91149001180619238</v>
      </c>
      <c r="F55" s="5">
        <v>96.380103452714721</v>
      </c>
      <c r="G55" s="42">
        <v>-44.088000000000001</v>
      </c>
      <c r="H55" s="42">
        <v>-13.464</v>
      </c>
      <c r="I55" s="5">
        <v>0.95639601738995672</v>
      </c>
      <c r="J55" s="5">
        <v>111.21908378783527</v>
      </c>
      <c r="K55" s="42">
        <v>-48.113999999999997</v>
      </c>
      <c r="L55" s="42">
        <v>-12.21</v>
      </c>
      <c r="M55" s="5">
        <v>0.96927606924155441</v>
      </c>
      <c r="N55" s="5">
        <v>119.76244326847402</v>
      </c>
      <c r="O55" s="117">
        <v>-46.265999999999998</v>
      </c>
      <c r="P55" s="42">
        <v>-11.88</v>
      </c>
      <c r="Q55" s="5">
        <v>0.96857857088979959</v>
      </c>
      <c r="R55" s="5">
        <v>115.24544552421425</v>
      </c>
      <c r="S55" s="117">
        <v>-46.926000000000002</v>
      </c>
      <c r="T55" s="42">
        <v>-11.682</v>
      </c>
      <c r="U55" s="5">
        <v>0.97038287135332624</v>
      </c>
      <c r="V55" s="5">
        <v>116.38031783995606</v>
      </c>
      <c r="W55" s="117">
        <v>-40.457999999999998</v>
      </c>
      <c r="X55" s="42">
        <v>-11.022</v>
      </c>
      <c r="Y55" s="5">
        <v>0.96483642869623054</v>
      </c>
      <c r="Z55" s="5">
        <v>100.91595681831642</v>
      </c>
      <c r="AA55" s="117">
        <v>-38.94</v>
      </c>
      <c r="AB55" s="42">
        <v>-10.295999999999999</v>
      </c>
      <c r="AC55" s="5">
        <v>0.96677672174009532</v>
      </c>
      <c r="AD55" s="5">
        <v>97.137067643217478</v>
      </c>
      <c r="AE55" s="117">
        <v>-54.713999999999999</v>
      </c>
      <c r="AF55" s="42">
        <v>-10.494</v>
      </c>
      <c r="AG55" s="5">
        <v>0.98209927720715995</v>
      </c>
      <c r="AH55" s="5">
        <v>135.20352209986908</v>
      </c>
      <c r="AI55" s="117">
        <v>-67.055999999999997</v>
      </c>
      <c r="AJ55" s="42">
        <v>-10.428000000000001</v>
      </c>
      <c r="AK55" s="5">
        <v>0.98812303308183169</v>
      </c>
      <c r="AL55" s="5">
        <v>164.34622855685808</v>
      </c>
      <c r="AM55" s="117">
        <v>-78.078000000000003</v>
      </c>
      <c r="AN55" s="42">
        <v>-9.57</v>
      </c>
      <c r="AO55" s="5">
        <v>0.99257192158041596</v>
      </c>
      <c r="AP55" s="5">
        <v>190.90250416778619</v>
      </c>
      <c r="AQ55" s="117">
        <v>-82.367999999999995</v>
      </c>
      <c r="AR55" s="42">
        <v>-10.428000000000001</v>
      </c>
      <c r="AS55" s="5">
        <v>0.99208096519857614</v>
      </c>
      <c r="AT55" s="5">
        <v>201.49131650636744</v>
      </c>
      <c r="AU55" s="117">
        <v>-81.180000000000007</v>
      </c>
      <c r="AV55" s="42">
        <v>-11.22</v>
      </c>
      <c r="AW55" s="5">
        <v>0.99058350237869841</v>
      </c>
      <c r="AX55" s="5">
        <v>198.05288774776608</v>
      </c>
      <c r="AY55" s="117">
        <v>-77.352000000000004</v>
      </c>
      <c r="AZ55" s="42">
        <v>-14.454000000000001</v>
      </c>
      <c r="BA55" s="5">
        <v>0.98298593910689092</v>
      </c>
      <c r="BB55" s="5">
        <v>189.77520453999702</v>
      </c>
      <c r="BC55" s="117">
        <v>-81.971999999999994</v>
      </c>
      <c r="BD55" s="42">
        <v>-11.022</v>
      </c>
      <c r="BE55" s="5">
        <v>0.99108094003574221</v>
      </c>
      <c r="BF55" s="5">
        <v>200.30395700533694</v>
      </c>
      <c r="BG55" s="117">
        <v>-87.384</v>
      </c>
      <c r="BH55" s="42">
        <v>-8.7780000000000005</v>
      </c>
      <c r="BI55" s="5">
        <v>0.99499244620568372</v>
      </c>
      <c r="BJ55" s="5">
        <v>212.68911225019519</v>
      </c>
      <c r="BK55" s="117">
        <v>-91.013999999999996</v>
      </c>
      <c r="BL55" s="42">
        <v>-9.1080000000000005</v>
      </c>
      <c r="BM55" s="5">
        <v>0.99503004349549218</v>
      </c>
      <c r="BN55" s="5">
        <v>221.70200633948789</v>
      </c>
      <c r="BO55" s="117">
        <v>-93.72</v>
      </c>
      <c r="BP55" s="42">
        <v>-9.8339999999999996</v>
      </c>
      <c r="BQ55" s="5">
        <v>0.99453993809093366</v>
      </c>
      <c r="BR55" s="5">
        <v>228.8865340928773</v>
      </c>
      <c r="BS55" s="117">
        <v>-91.212000000000003</v>
      </c>
      <c r="BT55" s="42">
        <v>-10.428000000000001</v>
      </c>
      <c r="BU55" s="5">
        <v>0.9935280374632931</v>
      </c>
      <c r="BV55" s="5">
        <v>222.98828225619064</v>
      </c>
      <c r="BW55" s="117">
        <v>-89.165999999999997</v>
      </c>
      <c r="BX55" s="42">
        <v>-9.7680000000000007</v>
      </c>
      <c r="BY55" s="5">
        <v>0.99405303830366176</v>
      </c>
      <c r="BZ55" s="5">
        <v>217.41391824980099</v>
      </c>
      <c r="CA55" s="117">
        <v>-88.373999999999995</v>
      </c>
      <c r="CB55" s="42">
        <v>-10.164</v>
      </c>
      <c r="CC55" s="5">
        <v>0.99345110997518971</v>
      </c>
      <c r="CD55" s="5">
        <v>215.16169992647357</v>
      </c>
      <c r="CE55" s="117">
        <v>-80.058000000000007</v>
      </c>
      <c r="CF55" s="42">
        <v>-10.098000000000001</v>
      </c>
      <c r="CG55" s="5">
        <v>0.99213884134806829</v>
      </c>
      <c r="CH55" s="5">
        <v>194.76480550909292</v>
      </c>
      <c r="CI55" s="117">
        <v>-66.593999999999994</v>
      </c>
      <c r="CJ55" s="42">
        <v>-12.672000000000001</v>
      </c>
      <c r="CK55" s="5">
        <v>0.98237263712910883</v>
      </c>
      <c r="CL55" s="5">
        <v>162.93906286631275</v>
      </c>
      <c r="CM55" s="117">
        <v>-51.084000000000003</v>
      </c>
      <c r="CN55" s="42">
        <v>-13.794</v>
      </c>
      <c r="CO55" s="5">
        <v>0.96542280442590489</v>
      </c>
      <c r="CP55" s="5">
        <v>126.65706274274081</v>
      </c>
      <c r="CQ55" s="117">
        <v>-47.454000000000001</v>
      </c>
      <c r="CR55" s="42">
        <v>-14.321999999999999</v>
      </c>
      <c r="CS55" s="5">
        <v>0.95734856049844752</v>
      </c>
      <c r="CT55" s="9">
        <v>119.39168345997004</v>
      </c>
      <c r="CU55" s="43"/>
      <c r="CV55" s="45"/>
      <c r="CW55" s="46"/>
    </row>
    <row r="56" spans="1:102" s="40" customFormat="1" ht="38.25" x14ac:dyDescent="0.25">
      <c r="A56" s="13" t="s">
        <v>39</v>
      </c>
      <c r="B56" s="6" t="s">
        <v>14</v>
      </c>
      <c r="C56" s="42">
        <v>-9.702</v>
      </c>
      <c r="D56" s="42">
        <v>-24.353999999999999</v>
      </c>
      <c r="E56" s="5">
        <v>0.37008810101107392</v>
      </c>
      <c r="F56" s="5">
        <v>63.328269395760636</v>
      </c>
      <c r="G56" s="42">
        <v>-5.1479999999999997</v>
      </c>
      <c r="H56" s="42">
        <v>-24.75</v>
      </c>
      <c r="I56" s="5">
        <v>0.20364147042180195</v>
      </c>
      <c r="J56" s="5">
        <v>61.068012478478771</v>
      </c>
      <c r="K56" s="42">
        <v>-2.706</v>
      </c>
      <c r="L56" s="42">
        <v>-25.74</v>
      </c>
      <c r="M56" s="5">
        <v>0.10455204126784251</v>
      </c>
      <c r="N56" s="5">
        <v>62.522559364114812</v>
      </c>
      <c r="O56" s="117">
        <v>-2.706</v>
      </c>
      <c r="P56" s="42">
        <v>-26.004000000000001</v>
      </c>
      <c r="Q56" s="5">
        <v>0.103502027783751</v>
      </c>
      <c r="R56" s="5">
        <v>63.156841916814116</v>
      </c>
      <c r="S56" s="117">
        <v>-4.0259999999999998</v>
      </c>
      <c r="T56" s="42">
        <v>-26.334</v>
      </c>
      <c r="U56" s="5">
        <v>0.15112627178194482</v>
      </c>
      <c r="V56" s="5">
        <v>64.219608965955004</v>
      </c>
      <c r="W56" s="117">
        <v>-4.95</v>
      </c>
      <c r="X56" s="42">
        <v>-26.004000000000001</v>
      </c>
      <c r="Y56" s="5">
        <v>0.18699753482359205</v>
      </c>
      <c r="Z56" s="5">
        <v>63.812119897433028</v>
      </c>
      <c r="AA56" s="117">
        <v>-8.1839999999999993</v>
      </c>
      <c r="AB56" s="42">
        <v>-25.872</v>
      </c>
      <c r="AC56" s="5">
        <v>0.30159694851965158</v>
      </c>
      <c r="AD56" s="5">
        <v>65.7712798705343</v>
      </c>
      <c r="AE56" s="117">
        <v>3.8940000000000001</v>
      </c>
      <c r="AF56" s="42">
        <v>-30.492000000000001</v>
      </c>
      <c r="AG56" s="5">
        <v>0.12667683631881621</v>
      </c>
      <c r="AH56" s="5">
        <v>74.757952221585228</v>
      </c>
      <c r="AI56" s="117">
        <v>16.103999999999999</v>
      </c>
      <c r="AJ56" s="42">
        <v>-38.61</v>
      </c>
      <c r="AK56" s="5">
        <v>0.38495143079753363</v>
      </c>
      <c r="AL56" s="5">
        <v>101.69593237438676</v>
      </c>
      <c r="AM56" s="117">
        <v>26.597999999999999</v>
      </c>
      <c r="AN56" s="42">
        <v>-41.712000000000003</v>
      </c>
      <c r="AO56" s="5">
        <v>0.53765219589944313</v>
      </c>
      <c r="AP56" s="5">
        <v>120.51430051995324</v>
      </c>
      <c r="AQ56" s="117">
        <v>31.152000000000001</v>
      </c>
      <c r="AR56" s="42">
        <v>-41.58</v>
      </c>
      <c r="AS56" s="5">
        <v>0.59959341852859938</v>
      </c>
      <c r="AT56" s="5">
        <v>126.56688851591524</v>
      </c>
      <c r="AU56" s="117">
        <v>26.004000000000001</v>
      </c>
      <c r="AV56" s="42">
        <v>-40.061999999999998</v>
      </c>
      <c r="AW56" s="5">
        <v>0.54445395203291758</v>
      </c>
      <c r="AX56" s="5">
        <v>116.10602624170672</v>
      </c>
      <c r="AY56" s="117">
        <v>18.809999999999999</v>
      </c>
      <c r="AZ56" s="42">
        <v>-36.432000000000002</v>
      </c>
      <c r="BA56" s="5">
        <v>0.45876592487880058</v>
      </c>
      <c r="BB56" s="5">
        <v>99.254140265259949</v>
      </c>
      <c r="BC56" s="117">
        <v>21.978000000000002</v>
      </c>
      <c r="BD56" s="42">
        <v>-39.006</v>
      </c>
      <c r="BE56" s="5">
        <v>0.4908910142527021</v>
      </c>
      <c r="BF56" s="5">
        <v>108.83757213404405</v>
      </c>
      <c r="BG56" s="117">
        <v>27.588000000000001</v>
      </c>
      <c r="BH56" s="42">
        <v>-41.58</v>
      </c>
      <c r="BI56" s="5">
        <v>0.55286749175322691</v>
      </c>
      <c r="BJ56" s="5">
        <v>121.3039440181111</v>
      </c>
      <c r="BK56" s="117">
        <v>28.643999999999998</v>
      </c>
      <c r="BL56" s="42">
        <v>-42.042000000000002</v>
      </c>
      <c r="BM56" s="5">
        <v>0.5630549953912598</v>
      </c>
      <c r="BN56" s="5">
        <v>123.87699674842432</v>
      </c>
      <c r="BO56" s="117">
        <v>29.172000000000001</v>
      </c>
      <c r="BP56" s="42">
        <v>-42.24</v>
      </c>
      <c r="BQ56" s="5">
        <v>0.56827362990150077</v>
      </c>
      <c r="BR56" s="5">
        <v>125.26603574915781</v>
      </c>
      <c r="BS56" s="117">
        <v>31.943999999999999</v>
      </c>
      <c r="BT56" s="42">
        <v>-41.646000000000001</v>
      </c>
      <c r="BU56" s="5">
        <v>0.60861632006979871</v>
      </c>
      <c r="BV56" s="5">
        <v>128.07676093591445</v>
      </c>
      <c r="BW56" s="117">
        <v>33.264000000000003</v>
      </c>
      <c r="BX56" s="42">
        <v>-41.91</v>
      </c>
      <c r="BY56" s="5">
        <v>0.6216818846960942</v>
      </c>
      <c r="BZ56" s="5">
        <v>130.29089821526588</v>
      </c>
      <c r="CA56" s="117">
        <v>30.096</v>
      </c>
      <c r="CB56" s="42">
        <v>-40.985999999999997</v>
      </c>
      <c r="CC56" s="5">
        <v>0.59186997667711483</v>
      </c>
      <c r="CD56" s="5">
        <v>123.55929001150884</v>
      </c>
      <c r="CE56" s="117">
        <v>17.687999999999999</v>
      </c>
      <c r="CF56" s="42">
        <v>-38.543999999999997</v>
      </c>
      <c r="CG56" s="5">
        <v>0.41708336716728844</v>
      </c>
      <c r="CH56" s="5">
        <v>102.83378846783805</v>
      </c>
      <c r="CI56" s="117">
        <v>-1.1220000000000001</v>
      </c>
      <c r="CJ56" s="42">
        <v>-33.594000000000001</v>
      </c>
      <c r="CK56" s="5">
        <v>3.3380208908323376E-2</v>
      </c>
      <c r="CL56" s="5">
        <v>81.164030067951529</v>
      </c>
      <c r="CM56" s="117">
        <v>-11.352</v>
      </c>
      <c r="CN56" s="42">
        <v>-28.512</v>
      </c>
      <c r="CO56" s="5">
        <v>0.36990701478288329</v>
      </c>
      <c r="CP56" s="5">
        <v>73.949011696889386</v>
      </c>
      <c r="CQ56" s="117">
        <v>-7.7880000000000003</v>
      </c>
      <c r="CR56" s="42">
        <v>-24.024000000000001</v>
      </c>
      <c r="CS56" s="5">
        <v>0.30837687708371009</v>
      </c>
      <c r="CT56" s="9">
        <v>61.110110653324519</v>
      </c>
      <c r="CU56" s="43"/>
      <c r="CV56" s="45"/>
      <c r="CW56" s="46"/>
    </row>
    <row r="57" spans="1:102" s="40" customFormat="1" ht="38.25" x14ac:dyDescent="0.25">
      <c r="A57" s="13" t="s">
        <v>46</v>
      </c>
      <c r="B57" s="6" t="s">
        <v>14</v>
      </c>
      <c r="C57" s="42">
        <v>17.225999999999999</v>
      </c>
      <c r="D57" s="42">
        <v>37.158000000000001</v>
      </c>
      <c r="E57" s="42">
        <v>0.42059043017348519</v>
      </c>
      <c r="F57" s="42">
        <v>98.938774739930679</v>
      </c>
      <c r="G57" s="42">
        <v>30.558</v>
      </c>
      <c r="H57" s="42">
        <v>33.725999999999999</v>
      </c>
      <c r="I57" s="42">
        <v>0.67144477272507519</v>
      </c>
      <c r="J57" s="42">
        <v>109.94009327912254</v>
      </c>
      <c r="K57" s="42">
        <v>39.93</v>
      </c>
      <c r="L57" s="42">
        <v>31.481999999999999</v>
      </c>
      <c r="M57" s="42">
        <v>0.78528130171649702</v>
      </c>
      <c r="N57" s="42">
        <v>122.8331318972881</v>
      </c>
      <c r="O57" s="117">
        <v>40.194000000000003</v>
      </c>
      <c r="P57" s="42">
        <v>31.085999999999999</v>
      </c>
      <c r="Q57" s="42">
        <v>0.79102784071949295</v>
      </c>
      <c r="R57" s="42">
        <v>122.74701251812164</v>
      </c>
      <c r="S57" s="117">
        <v>40.061999999999998</v>
      </c>
      <c r="T57" s="42">
        <v>31.02</v>
      </c>
      <c r="U57" s="42">
        <v>0.79068302585399386</v>
      </c>
      <c r="V57" s="42">
        <v>122.14172969550673</v>
      </c>
      <c r="W57" s="117">
        <v>33.066000000000003</v>
      </c>
      <c r="X57" s="42">
        <v>29.898</v>
      </c>
      <c r="Y57" s="42">
        <v>0.74174619223226446</v>
      </c>
      <c r="Z57" s="42">
        <v>107.46330443957622</v>
      </c>
      <c r="AA57" s="117">
        <v>27.06</v>
      </c>
      <c r="AB57" s="42">
        <v>27.456</v>
      </c>
      <c r="AC57" s="42">
        <v>0.70195189346519227</v>
      </c>
      <c r="AD57" s="42">
        <v>93.436821834613326</v>
      </c>
      <c r="AE57" s="117">
        <v>30.558</v>
      </c>
      <c r="AF57" s="42">
        <v>24.288</v>
      </c>
      <c r="AG57" s="42">
        <v>0.78284437238180826</v>
      </c>
      <c r="AH57" s="42">
        <v>94.931020748737552</v>
      </c>
      <c r="AI57" s="117">
        <v>30.69</v>
      </c>
      <c r="AJ57" s="42">
        <v>23.364000000000001</v>
      </c>
      <c r="AK57" s="5">
        <v>0.79566733679566148</v>
      </c>
      <c r="AL57" s="5">
        <v>93.765077528837566</v>
      </c>
      <c r="AM57" s="117">
        <v>39.006</v>
      </c>
      <c r="AN57" s="42">
        <v>21.846</v>
      </c>
      <c r="AO57" s="5">
        <v>0.87248084072971266</v>
      </c>
      <c r="AP57" s="5">
        <v>108.909695604756</v>
      </c>
      <c r="AQ57" s="117">
        <v>41.646000000000001</v>
      </c>
      <c r="AR57" s="42">
        <v>22.373999999999999</v>
      </c>
      <c r="AS57" s="5">
        <v>0.88091898508892286</v>
      </c>
      <c r="AT57" s="5">
        <v>115.16707893349663</v>
      </c>
      <c r="AU57" s="117">
        <v>44.22</v>
      </c>
      <c r="AV57" s="42">
        <v>22.44</v>
      </c>
      <c r="AW57" s="5">
        <v>0.89174940773749722</v>
      </c>
      <c r="AX57" s="5">
        <v>120.54568449289879</v>
      </c>
      <c r="AY57" s="117">
        <v>37.554000000000002</v>
      </c>
      <c r="AZ57" s="42">
        <v>28.446000000000002</v>
      </c>
      <c r="BA57" s="5">
        <v>0.79713301379519108</v>
      </c>
      <c r="BB57" s="5">
        <v>114.04503822398244</v>
      </c>
      <c r="BC57" s="117">
        <v>47.718000000000004</v>
      </c>
      <c r="BD57" s="42">
        <v>22.175999999999998</v>
      </c>
      <c r="BE57" s="5">
        <v>0.9068549171217879</v>
      </c>
      <c r="BF57" s="5">
        <v>127.91461833773157</v>
      </c>
      <c r="BG57" s="117">
        <v>52.601999999999997</v>
      </c>
      <c r="BH57" s="42">
        <v>18.611999999999998</v>
      </c>
      <c r="BI57" s="5">
        <v>0.9427279954848018</v>
      </c>
      <c r="BJ57" s="5">
        <v>135.6411963013893</v>
      </c>
      <c r="BK57" s="117">
        <v>50.423999999999999</v>
      </c>
      <c r="BL57" s="42">
        <v>18.809999999999999</v>
      </c>
      <c r="BM57" s="5">
        <v>0.9369325647713862</v>
      </c>
      <c r="BN57" s="5">
        <v>131.04992564826495</v>
      </c>
      <c r="BO57" s="117">
        <v>43.23</v>
      </c>
      <c r="BP57" s="42">
        <v>19.47</v>
      </c>
      <c r="BQ57" s="5">
        <v>0.91179122610174568</v>
      </c>
      <c r="BR57" s="5">
        <v>115.69496501280202</v>
      </c>
      <c r="BS57" s="117">
        <v>38.28</v>
      </c>
      <c r="BT57" s="42">
        <v>20.526</v>
      </c>
      <c r="BU57" s="5">
        <v>0.88129919412182423</v>
      </c>
      <c r="BV57" s="5">
        <v>105.99202474059983</v>
      </c>
      <c r="BW57" s="117">
        <v>39.204000000000001</v>
      </c>
      <c r="BX57" s="42">
        <v>19.14</v>
      </c>
      <c r="BY57" s="5">
        <v>0.89862300137858753</v>
      </c>
      <c r="BZ57" s="5">
        <v>106.23329901969821</v>
      </c>
      <c r="CA57" s="117">
        <v>41.844000000000001</v>
      </c>
      <c r="CB57" s="42">
        <v>18.809999999999999</v>
      </c>
      <c r="CC57" s="5">
        <v>0.91208294244332633</v>
      </c>
      <c r="CD57" s="5">
        <v>111.47867444478823</v>
      </c>
      <c r="CE57" s="117">
        <v>41.712000000000003</v>
      </c>
      <c r="CF57" s="42">
        <v>18.018000000000001</v>
      </c>
      <c r="CG57" s="5">
        <v>0.91801428665794105</v>
      </c>
      <c r="CH57" s="5">
        <v>110.17715430510614</v>
      </c>
      <c r="CI57" s="117">
        <v>29.568000000000001</v>
      </c>
      <c r="CJ57" s="42">
        <v>24.684000000000001</v>
      </c>
      <c r="CK57" s="5">
        <v>0.76765917232229364</v>
      </c>
      <c r="CL57" s="5">
        <v>93.006500263615806</v>
      </c>
      <c r="CM57" s="117">
        <v>15.972</v>
      </c>
      <c r="CN57" s="42">
        <v>33.857999999999997</v>
      </c>
      <c r="CO57" s="5">
        <v>0.42664588547183391</v>
      </c>
      <c r="CP57" s="5">
        <v>90.207843085504066</v>
      </c>
      <c r="CQ57" s="117">
        <v>20.988</v>
      </c>
      <c r="CR57" s="42">
        <v>39.402000000000001</v>
      </c>
      <c r="CS57" s="5">
        <v>0.47012777320496485</v>
      </c>
      <c r="CT57" s="9">
        <v>108.02495164073152</v>
      </c>
      <c r="CU57" s="43"/>
      <c r="CV57" s="45"/>
      <c r="CW57" s="46"/>
    </row>
    <row r="58" spans="1:102" s="40" customFormat="1" ht="35.25" customHeight="1" x14ac:dyDescent="0.25">
      <c r="A58" s="13" t="s">
        <v>56</v>
      </c>
      <c r="B58" s="6" t="s">
        <v>14</v>
      </c>
      <c r="C58" s="42" t="s">
        <v>93</v>
      </c>
      <c r="D58" s="42" t="s">
        <v>93</v>
      </c>
      <c r="E58" s="42" t="s">
        <v>93</v>
      </c>
      <c r="F58" s="42" t="s">
        <v>93</v>
      </c>
      <c r="G58" s="42" t="s">
        <v>93</v>
      </c>
      <c r="H58" s="42" t="s">
        <v>93</v>
      </c>
      <c r="I58" s="42" t="s">
        <v>93</v>
      </c>
      <c r="J58" s="42" t="s">
        <v>93</v>
      </c>
      <c r="K58" s="42" t="s">
        <v>93</v>
      </c>
      <c r="L58" s="42" t="s">
        <v>93</v>
      </c>
      <c r="M58" s="42" t="s">
        <v>93</v>
      </c>
      <c r="N58" s="42" t="s">
        <v>93</v>
      </c>
      <c r="O58" s="117" t="s">
        <v>93</v>
      </c>
      <c r="P58" s="42" t="s">
        <v>93</v>
      </c>
      <c r="Q58" s="42" t="s">
        <v>93</v>
      </c>
      <c r="R58" s="42" t="s">
        <v>93</v>
      </c>
      <c r="S58" s="117" t="s">
        <v>93</v>
      </c>
      <c r="T58" s="42" t="s">
        <v>93</v>
      </c>
      <c r="U58" s="42" t="s">
        <v>93</v>
      </c>
      <c r="V58" s="42" t="s">
        <v>93</v>
      </c>
      <c r="W58" s="117" t="s">
        <v>93</v>
      </c>
      <c r="X58" s="42" t="s">
        <v>93</v>
      </c>
      <c r="Y58" s="42" t="s">
        <v>93</v>
      </c>
      <c r="Z58" s="42" t="s">
        <v>93</v>
      </c>
      <c r="AA58" s="117" t="s">
        <v>93</v>
      </c>
      <c r="AB58" s="42" t="s">
        <v>93</v>
      </c>
      <c r="AC58" s="42" t="s">
        <v>93</v>
      </c>
      <c r="AD58" s="42" t="s">
        <v>93</v>
      </c>
      <c r="AE58" s="117" t="s">
        <v>93</v>
      </c>
      <c r="AF58" s="42" t="s">
        <v>93</v>
      </c>
      <c r="AG58" s="42" t="s">
        <v>93</v>
      </c>
      <c r="AH58" s="42" t="s">
        <v>93</v>
      </c>
      <c r="AI58" s="117" t="s">
        <v>93</v>
      </c>
      <c r="AJ58" s="42" t="s">
        <v>93</v>
      </c>
      <c r="AK58" s="42" t="s">
        <v>93</v>
      </c>
      <c r="AL58" s="42" t="s">
        <v>93</v>
      </c>
      <c r="AM58" s="117" t="s">
        <v>93</v>
      </c>
      <c r="AN58" s="42" t="s">
        <v>93</v>
      </c>
      <c r="AO58" s="42" t="s">
        <v>93</v>
      </c>
      <c r="AP58" s="42" t="s">
        <v>93</v>
      </c>
      <c r="AQ58" s="117" t="s">
        <v>93</v>
      </c>
      <c r="AR58" s="42" t="s">
        <v>93</v>
      </c>
      <c r="AS58" s="42" t="s">
        <v>93</v>
      </c>
      <c r="AT58" s="42" t="s">
        <v>93</v>
      </c>
      <c r="AU58" s="117" t="s">
        <v>93</v>
      </c>
      <c r="AV58" s="42" t="s">
        <v>93</v>
      </c>
      <c r="AW58" s="42" t="s">
        <v>93</v>
      </c>
      <c r="AX58" s="42" t="s">
        <v>93</v>
      </c>
      <c r="AY58" s="117" t="s">
        <v>93</v>
      </c>
      <c r="AZ58" s="42" t="s">
        <v>93</v>
      </c>
      <c r="BA58" s="42" t="s">
        <v>93</v>
      </c>
      <c r="BB58" s="42" t="s">
        <v>93</v>
      </c>
      <c r="BC58" s="117" t="s">
        <v>93</v>
      </c>
      <c r="BD58" s="42" t="s">
        <v>93</v>
      </c>
      <c r="BE58" s="42" t="s">
        <v>93</v>
      </c>
      <c r="BF58" s="42" t="s">
        <v>93</v>
      </c>
      <c r="BG58" s="117" t="s">
        <v>93</v>
      </c>
      <c r="BH58" s="42" t="s">
        <v>93</v>
      </c>
      <c r="BI58" s="42" t="s">
        <v>93</v>
      </c>
      <c r="BJ58" s="42" t="s">
        <v>93</v>
      </c>
      <c r="BK58" s="117" t="s">
        <v>93</v>
      </c>
      <c r="BL58" s="42" t="s">
        <v>93</v>
      </c>
      <c r="BM58" s="42" t="s">
        <v>93</v>
      </c>
      <c r="BN58" s="42" t="s">
        <v>93</v>
      </c>
      <c r="BO58" s="117" t="s">
        <v>93</v>
      </c>
      <c r="BP58" s="42" t="s">
        <v>93</v>
      </c>
      <c r="BQ58" s="42" t="s">
        <v>93</v>
      </c>
      <c r="BR58" s="42" t="s">
        <v>93</v>
      </c>
      <c r="BS58" s="117" t="s">
        <v>93</v>
      </c>
      <c r="BT58" s="42" t="s">
        <v>93</v>
      </c>
      <c r="BU58" s="42" t="s">
        <v>93</v>
      </c>
      <c r="BV58" s="42" t="s">
        <v>93</v>
      </c>
      <c r="BW58" s="117" t="s">
        <v>93</v>
      </c>
      <c r="BX58" s="42" t="s">
        <v>93</v>
      </c>
      <c r="BY58" s="42" t="s">
        <v>93</v>
      </c>
      <c r="BZ58" s="42" t="s">
        <v>93</v>
      </c>
      <c r="CA58" s="117" t="s">
        <v>93</v>
      </c>
      <c r="CB58" s="42" t="s">
        <v>93</v>
      </c>
      <c r="CC58" s="42" t="s">
        <v>93</v>
      </c>
      <c r="CD58" s="42" t="s">
        <v>93</v>
      </c>
      <c r="CE58" s="117" t="s">
        <v>93</v>
      </c>
      <c r="CF58" s="42" t="s">
        <v>93</v>
      </c>
      <c r="CG58" s="42" t="s">
        <v>93</v>
      </c>
      <c r="CH58" s="42" t="s">
        <v>93</v>
      </c>
      <c r="CI58" s="117" t="s">
        <v>93</v>
      </c>
      <c r="CJ58" s="42" t="s">
        <v>93</v>
      </c>
      <c r="CK58" s="42" t="s">
        <v>93</v>
      </c>
      <c r="CL58" s="42" t="s">
        <v>93</v>
      </c>
      <c r="CM58" s="117" t="s">
        <v>93</v>
      </c>
      <c r="CN58" s="42" t="s">
        <v>93</v>
      </c>
      <c r="CO58" s="42" t="s">
        <v>93</v>
      </c>
      <c r="CP58" s="42" t="s">
        <v>93</v>
      </c>
      <c r="CQ58" s="117" t="s">
        <v>93</v>
      </c>
      <c r="CR58" s="42" t="s">
        <v>93</v>
      </c>
      <c r="CS58" s="42" t="s">
        <v>93</v>
      </c>
      <c r="CT58" s="42" t="s">
        <v>93</v>
      </c>
      <c r="CU58" s="43"/>
      <c r="CV58" s="45"/>
      <c r="CW58" s="46"/>
    </row>
    <row r="59" spans="1:102" s="40" customFormat="1" ht="15.75" x14ac:dyDescent="0.25">
      <c r="A59" s="13" t="s">
        <v>49</v>
      </c>
      <c r="B59" s="6" t="s">
        <v>26</v>
      </c>
      <c r="C59" s="50">
        <v>-0.59099999999999997</v>
      </c>
      <c r="D59" s="50">
        <v>0</v>
      </c>
      <c r="E59" s="51">
        <v>1</v>
      </c>
      <c r="F59" s="52">
        <v>16.726176916228869</v>
      </c>
      <c r="G59" s="50">
        <v>-0.60799999999999998</v>
      </c>
      <c r="H59" s="50">
        <v>0</v>
      </c>
      <c r="I59" s="51">
        <v>1</v>
      </c>
      <c r="J59" s="52">
        <v>17.207302140553555</v>
      </c>
      <c r="K59" s="50">
        <v>-0.54600000000000004</v>
      </c>
      <c r="L59" s="50">
        <v>0</v>
      </c>
      <c r="M59" s="51">
        <v>1</v>
      </c>
      <c r="N59" s="52">
        <v>15.452610145957633</v>
      </c>
      <c r="O59" s="119">
        <v>-0.51700000000000002</v>
      </c>
      <c r="P59" s="50">
        <v>0</v>
      </c>
      <c r="Q59" s="51">
        <v>1</v>
      </c>
      <c r="R59" s="52">
        <v>14.631867116227284</v>
      </c>
      <c r="S59" s="119">
        <v>-0.52600000000000002</v>
      </c>
      <c r="T59" s="50">
        <v>0</v>
      </c>
      <c r="U59" s="51">
        <v>1</v>
      </c>
      <c r="V59" s="52">
        <v>14.88658047028153</v>
      </c>
      <c r="W59" s="119">
        <v>-0.56399999999999995</v>
      </c>
      <c r="X59" s="50">
        <v>0</v>
      </c>
      <c r="Y59" s="51">
        <v>1</v>
      </c>
      <c r="Z59" s="52">
        <v>15.962036854066127</v>
      </c>
      <c r="AA59" s="119">
        <v>-0.626</v>
      </c>
      <c r="AB59" s="50">
        <v>0</v>
      </c>
      <c r="AC59" s="51">
        <v>1</v>
      </c>
      <c r="AD59" s="52">
        <v>17.716728848662051</v>
      </c>
      <c r="AE59" s="119">
        <v>-0.66100000000000003</v>
      </c>
      <c r="AF59" s="50">
        <v>-1E-3</v>
      </c>
      <c r="AG59" s="51">
        <v>0.99999885563032731</v>
      </c>
      <c r="AH59" s="52">
        <v>18.707302189164512</v>
      </c>
      <c r="AI59" s="119">
        <v>-0.68500000000000005</v>
      </c>
      <c r="AJ59" s="50">
        <v>0</v>
      </c>
      <c r="AK59" s="51">
        <v>1</v>
      </c>
      <c r="AL59" s="52">
        <v>19.386516391906557</v>
      </c>
      <c r="AM59" s="119">
        <v>-0.68600000000000005</v>
      </c>
      <c r="AN59" s="50">
        <v>0</v>
      </c>
      <c r="AO59" s="51">
        <v>1</v>
      </c>
      <c r="AP59" s="52">
        <v>19.41481787569036</v>
      </c>
      <c r="AQ59" s="119">
        <v>-0.68300000000000005</v>
      </c>
      <c r="AR59" s="50">
        <v>0</v>
      </c>
      <c r="AS59" s="51">
        <v>1</v>
      </c>
      <c r="AT59" s="52">
        <v>19.329913424338944</v>
      </c>
      <c r="AU59" s="119">
        <v>-0.67700000000000005</v>
      </c>
      <c r="AV59" s="50">
        <v>0</v>
      </c>
      <c r="AW59" s="51">
        <v>1</v>
      </c>
      <c r="AX59" s="52">
        <v>19.160104521636114</v>
      </c>
      <c r="AY59" s="119">
        <v>-0.72799999999999998</v>
      </c>
      <c r="AZ59" s="50">
        <v>0</v>
      </c>
      <c r="BA59" s="51">
        <v>1</v>
      </c>
      <c r="BB59" s="52">
        <v>20.603480194610178</v>
      </c>
      <c r="BC59" s="119">
        <v>-0.66700000000000004</v>
      </c>
      <c r="BD59" s="50">
        <v>0</v>
      </c>
      <c r="BE59" s="51">
        <v>1</v>
      </c>
      <c r="BF59" s="52">
        <v>18.877089683798062</v>
      </c>
      <c r="BG59" s="119">
        <v>-0.63600000000000001</v>
      </c>
      <c r="BH59" s="50">
        <v>0</v>
      </c>
      <c r="BI59" s="51">
        <v>1</v>
      </c>
      <c r="BJ59" s="52">
        <v>17.9997436865001</v>
      </c>
      <c r="BK59" s="119">
        <v>-0.65500000000000003</v>
      </c>
      <c r="BL59" s="50">
        <v>0</v>
      </c>
      <c r="BM59" s="51">
        <v>1</v>
      </c>
      <c r="BN59" s="52">
        <v>18.537471878392399</v>
      </c>
      <c r="BO59" s="119">
        <v>-0.66200000000000003</v>
      </c>
      <c r="BP59" s="50">
        <v>0</v>
      </c>
      <c r="BQ59" s="51">
        <v>1</v>
      </c>
      <c r="BR59" s="52">
        <v>18.735582264879035</v>
      </c>
      <c r="BS59" s="119">
        <v>-0.72499999999999998</v>
      </c>
      <c r="BT59" s="50">
        <v>0</v>
      </c>
      <c r="BU59" s="51">
        <v>1</v>
      </c>
      <c r="BV59" s="52">
        <v>20.619652471058064</v>
      </c>
      <c r="BW59" s="119">
        <v>-0.70199999999999996</v>
      </c>
      <c r="BX59" s="50">
        <v>0</v>
      </c>
      <c r="BY59" s="51">
        <v>1</v>
      </c>
      <c r="BZ59" s="52">
        <v>19.867641616231243</v>
      </c>
      <c r="CA59" s="119">
        <v>-0.7</v>
      </c>
      <c r="CB59" s="50">
        <v>0</v>
      </c>
      <c r="CC59" s="51">
        <v>1</v>
      </c>
      <c r="CD59" s="52">
        <v>19.811038648663633</v>
      </c>
      <c r="CE59" s="119">
        <v>-0.70199999999999996</v>
      </c>
      <c r="CF59" s="50">
        <v>-2E-3</v>
      </c>
      <c r="CG59" s="51">
        <v>0.99999594161608907</v>
      </c>
      <c r="CH59" s="52">
        <v>19.867722247075559</v>
      </c>
      <c r="CI59" s="119">
        <v>-0.69299999999999995</v>
      </c>
      <c r="CJ59" s="50">
        <v>0</v>
      </c>
      <c r="CK59" s="51">
        <v>1</v>
      </c>
      <c r="CL59" s="52">
        <v>19.517255441385885</v>
      </c>
      <c r="CM59" s="119">
        <v>-0.68</v>
      </c>
      <c r="CN59" s="50">
        <v>0</v>
      </c>
      <c r="CO59" s="51">
        <v>1</v>
      </c>
      <c r="CP59" s="52">
        <v>19.058164225676968</v>
      </c>
      <c r="CQ59" s="119">
        <v>-0.65800000000000003</v>
      </c>
      <c r="CR59" s="50">
        <v>0</v>
      </c>
      <c r="CS59" s="51">
        <v>1</v>
      </c>
      <c r="CT59" s="52">
        <v>18.531535469598719</v>
      </c>
      <c r="CU59" s="44" t="s">
        <v>51</v>
      </c>
      <c r="CV59" s="45"/>
      <c r="CW59" s="46"/>
    </row>
    <row r="60" spans="1:102" s="40" customFormat="1" x14ac:dyDescent="0.25">
      <c r="A60" s="13" t="s">
        <v>50</v>
      </c>
      <c r="B60" s="6" t="s">
        <v>26</v>
      </c>
      <c r="C60" s="50">
        <v>-0.58799999999999997</v>
      </c>
      <c r="D60" s="50">
        <v>0</v>
      </c>
      <c r="E60" s="51">
        <v>1</v>
      </c>
      <c r="F60" s="52">
        <v>16.641272464877453</v>
      </c>
      <c r="G60" s="50">
        <v>-0.60499999999999998</v>
      </c>
      <c r="H60" s="50">
        <v>0</v>
      </c>
      <c r="I60" s="51">
        <v>1</v>
      </c>
      <c r="J60" s="52">
        <v>17.122397689202142</v>
      </c>
      <c r="K60" s="50">
        <v>-0.54300000000000004</v>
      </c>
      <c r="L60" s="50">
        <v>0</v>
      </c>
      <c r="M60" s="51">
        <v>1</v>
      </c>
      <c r="N60" s="52">
        <v>15.367705694606219</v>
      </c>
      <c r="O60" s="119">
        <v>-0.51300000000000001</v>
      </c>
      <c r="P60" s="50">
        <v>0</v>
      </c>
      <c r="Q60" s="51">
        <v>1</v>
      </c>
      <c r="R60" s="52">
        <v>14.518661181092062</v>
      </c>
      <c r="S60" s="119">
        <v>-0.52200000000000002</v>
      </c>
      <c r="T60" s="50">
        <v>0</v>
      </c>
      <c r="U60" s="51">
        <v>1</v>
      </c>
      <c r="V60" s="52">
        <v>14.77337453514631</v>
      </c>
      <c r="W60" s="119">
        <v>-0.56000000000000005</v>
      </c>
      <c r="X60" s="50">
        <v>0</v>
      </c>
      <c r="Y60" s="51">
        <v>1</v>
      </c>
      <c r="Z60" s="52">
        <v>15.848830918930906</v>
      </c>
      <c r="AA60" s="119">
        <v>-0.624</v>
      </c>
      <c r="AB60" s="50">
        <v>0</v>
      </c>
      <c r="AC60" s="51">
        <v>1</v>
      </c>
      <c r="AD60" s="52">
        <v>17.660125881094437</v>
      </c>
      <c r="AE60" s="119">
        <v>-0.66</v>
      </c>
      <c r="AF60" s="50">
        <v>-1E-3</v>
      </c>
      <c r="AG60" s="51">
        <v>0.99999885215991935</v>
      </c>
      <c r="AH60" s="52">
        <v>18.679000737817137</v>
      </c>
      <c r="AI60" s="119">
        <v>-0.68300000000000005</v>
      </c>
      <c r="AJ60" s="50">
        <v>0</v>
      </c>
      <c r="AK60" s="51">
        <v>1</v>
      </c>
      <c r="AL60" s="52">
        <v>19.329913424338944</v>
      </c>
      <c r="AM60" s="119">
        <v>-0.68400000000000005</v>
      </c>
      <c r="AN60" s="50">
        <v>-1E-3</v>
      </c>
      <c r="AO60" s="51">
        <v>0.99999893129681261</v>
      </c>
      <c r="AP60" s="52">
        <v>19.358235596330836</v>
      </c>
      <c r="AQ60" s="119">
        <v>-0.68100000000000005</v>
      </c>
      <c r="AR60" s="50">
        <v>0</v>
      </c>
      <c r="AS60" s="51">
        <v>1</v>
      </c>
      <c r="AT60" s="52">
        <v>19.273310456771334</v>
      </c>
      <c r="AU60" s="119">
        <v>-0.67500000000000004</v>
      </c>
      <c r="AV60" s="50">
        <v>0</v>
      </c>
      <c r="AW60" s="51">
        <v>1</v>
      </c>
      <c r="AX60" s="52">
        <v>19.103501554068504</v>
      </c>
      <c r="AY60" s="119">
        <v>-0.72699999999999998</v>
      </c>
      <c r="AZ60" s="50">
        <v>0</v>
      </c>
      <c r="BA60" s="51">
        <v>1</v>
      </c>
      <c r="BB60" s="52">
        <v>20.575178710826375</v>
      </c>
      <c r="BC60" s="119">
        <v>-0.66500000000000004</v>
      </c>
      <c r="BD60" s="50">
        <v>0</v>
      </c>
      <c r="BE60" s="51">
        <v>1</v>
      </c>
      <c r="BF60" s="52">
        <v>18.820486716230452</v>
      </c>
      <c r="BG60" s="119">
        <v>-0.63300000000000001</v>
      </c>
      <c r="BH60" s="50">
        <v>-1E-3</v>
      </c>
      <c r="BI60" s="51">
        <v>0.99999875215175837</v>
      </c>
      <c r="BJ60" s="52">
        <v>17.914861590177221</v>
      </c>
      <c r="BK60" s="119">
        <v>-0.65300000000000002</v>
      </c>
      <c r="BL60" s="50">
        <v>0</v>
      </c>
      <c r="BM60" s="51">
        <v>1</v>
      </c>
      <c r="BN60" s="52">
        <v>18.480868910824789</v>
      </c>
      <c r="BO60" s="119">
        <v>-0.66</v>
      </c>
      <c r="BP60" s="50">
        <v>0</v>
      </c>
      <c r="BQ60" s="51">
        <v>1</v>
      </c>
      <c r="BR60" s="52">
        <v>18.678979297311425</v>
      </c>
      <c r="BS60" s="119">
        <v>-0.72399999999999998</v>
      </c>
      <c r="BT60" s="50">
        <v>-1E-3</v>
      </c>
      <c r="BU60" s="51">
        <v>0.99999904612327795</v>
      </c>
      <c r="BV60" s="52">
        <v>20.591231212594117</v>
      </c>
      <c r="BW60" s="119">
        <v>-0.70099999999999996</v>
      </c>
      <c r="BX60" s="50">
        <v>0</v>
      </c>
      <c r="BY60" s="51">
        <v>1</v>
      </c>
      <c r="BZ60" s="52">
        <v>19.83934013244744</v>
      </c>
      <c r="CA60" s="119">
        <v>-0.69899999999999995</v>
      </c>
      <c r="CB60" s="50">
        <v>0</v>
      </c>
      <c r="CC60" s="51">
        <v>1</v>
      </c>
      <c r="CD60" s="52">
        <v>19.78273716487983</v>
      </c>
      <c r="CE60" s="119">
        <v>-0.70099999999999996</v>
      </c>
      <c r="CF60" s="50">
        <v>-3.0000000000000001E-3</v>
      </c>
      <c r="CG60" s="51">
        <v>0.9999908426352655</v>
      </c>
      <c r="CH60" s="52">
        <v>19.839521810184813</v>
      </c>
      <c r="CI60" s="119">
        <v>-0.69199999999999995</v>
      </c>
      <c r="CJ60" s="50">
        <v>0</v>
      </c>
      <c r="CK60" s="51">
        <v>1</v>
      </c>
      <c r="CL60" s="52">
        <v>19.489092013620539</v>
      </c>
      <c r="CM60" s="119">
        <v>-0.67800000000000005</v>
      </c>
      <c r="CN60" s="50">
        <v>0</v>
      </c>
      <c r="CO60" s="51">
        <v>1</v>
      </c>
      <c r="CP60" s="52">
        <v>19.002110801483802</v>
      </c>
      <c r="CQ60" s="119">
        <v>-0.65600000000000003</v>
      </c>
      <c r="CR60" s="50">
        <v>0</v>
      </c>
      <c r="CS60" s="51">
        <v>1</v>
      </c>
      <c r="CT60" s="52">
        <v>18.475208614068027</v>
      </c>
      <c r="CU60" s="44" t="s">
        <v>51</v>
      </c>
      <c r="CW60" s="46"/>
    </row>
    <row r="61" spans="1:102" s="55" customFormat="1" ht="15.75" x14ac:dyDescent="0.25">
      <c r="A61" s="56" t="s">
        <v>57</v>
      </c>
      <c r="B61" s="57" t="s">
        <v>26</v>
      </c>
      <c r="C61" s="58">
        <v>-0.73699999999999999</v>
      </c>
      <c r="D61" s="58">
        <v>0</v>
      </c>
      <c r="E61" s="59">
        <v>1</v>
      </c>
      <c r="F61" s="60">
        <v>20.858193548664424</v>
      </c>
      <c r="G61" s="58">
        <v>-0.66700000000000004</v>
      </c>
      <c r="H61" s="58">
        <v>0</v>
      </c>
      <c r="I61" s="59">
        <v>1</v>
      </c>
      <c r="J61" s="60">
        <v>18.877089683798062</v>
      </c>
      <c r="K61" s="58">
        <v>-0.63200000000000001</v>
      </c>
      <c r="L61" s="58">
        <v>0</v>
      </c>
      <c r="M61" s="59">
        <v>1</v>
      </c>
      <c r="N61" s="60">
        <v>17.88653775136488</v>
      </c>
      <c r="O61" s="119">
        <v>-0.60499999999999998</v>
      </c>
      <c r="P61" s="58">
        <v>0</v>
      </c>
      <c r="Q61" s="59">
        <v>1</v>
      </c>
      <c r="R61" s="60">
        <v>17.122397689202142</v>
      </c>
      <c r="S61" s="119">
        <v>-0.6</v>
      </c>
      <c r="T61" s="58">
        <v>0</v>
      </c>
      <c r="U61" s="59">
        <v>1</v>
      </c>
      <c r="V61" s="60">
        <v>16.980890270283115</v>
      </c>
      <c r="W61" s="119">
        <v>-0.61099999999999999</v>
      </c>
      <c r="X61" s="58">
        <v>0</v>
      </c>
      <c r="Y61" s="59">
        <v>1</v>
      </c>
      <c r="Z61" s="60">
        <v>17.292206591904971</v>
      </c>
      <c r="AA61" s="119">
        <v>-0.71799999999999997</v>
      </c>
      <c r="AB61" s="58">
        <v>0</v>
      </c>
      <c r="AC61" s="59">
        <v>1</v>
      </c>
      <c r="AD61" s="60">
        <v>20.320465356772125</v>
      </c>
      <c r="AE61" s="119">
        <v>-0.73599999999999999</v>
      </c>
      <c r="AF61" s="58">
        <v>0</v>
      </c>
      <c r="AG61" s="59">
        <v>1</v>
      </c>
      <c r="AH61" s="60">
        <v>20.829892064880621</v>
      </c>
      <c r="AI61" s="119">
        <v>-0.73399999999999999</v>
      </c>
      <c r="AJ61" s="58">
        <v>0</v>
      </c>
      <c r="AK61" s="59">
        <v>1</v>
      </c>
      <c r="AL61" s="60">
        <v>20.773289097313011</v>
      </c>
      <c r="AM61" s="119">
        <v>-0.77100000000000002</v>
      </c>
      <c r="AN61" s="58">
        <v>0</v>
      </c>
      <c r="AO61" s="59">
        <v>1</v>
      </c>
      <c r="AP61" s="60">
        <v>21.820443997313802</v>
      </c>
      <c r="AQ61" s="119">
        <v>-0.81</v>
      </c>
      <c r="AR61" s="58">
        <v>0</v>
      </c>
      <c r="AS61" s="59">
        <v>1</v>
      </c>
      <c r="AT61" s="60">
        <v>22.924201864882203</v>
      </c>
      <c r="AU61" s="119">
        <v>-0.84199999999999997</v>
      </c>
      <c r="AV61" s="58">
        <v>0</v>
      </c>
      <c r="AW61" s="59">
        <v>1</v>
      </c>
      <c r="AX61" s="60">
        <v>23.829849345963972</v>
      </c>
      <c r="AY61" s="119">
        <v>-0.85199999999999998</v>
      </c>
      <c r="AZ61" s="58">
        <v>0</v>
      </c>
      <c r="BA61" s="59">
        <v>1</v>
      </c>
      <c r="BB61" s="60">
        <v>24.112864183802021</v>
      </c>
      <c r="BC61" s="119">
        <v>-0.85199999999999998</v>
      </c>
      <c r="BD61" s="58">
        <v>0</v>
      </c>
      <c r="BE61" s="59">
        <v>1</v>
      </c>
      <c r="BF61" s="60">
        <v>24.112864183802021</v>
      </c>
      <c r="BG61" s="119">
        <v>-0.872</v>
      </c>
      <c r="BH61" s="58">
        <v>0</v>
      </c>
      <c r="BI61" s="59">
        <v>1</v>
      </c>
      <c r="BJ61" s="60">
        <v>24.678893859478126</v>
      </c>
      <c r="BK61" s="119">
        <v>-0.90400000000000003</v>
      </c>
      <c r="BL61" s="58">
        <v>0</v>
      </c>
      <c r="BM61" s="59">
        <v>1</v>
      </c>
      <c r="BN61" s="60">
        <v>25.584541340559891</v>
      </c>
      <c r="BO61" s="119">
        <v>-0.96499999999999997</v>
      </c>
      <c r="BP61" s="58">
        <v>0</v>
      </c>
      <c r="BQ61" s="59">
        <v>1</v>
      </c>
      <c r="BR61" s="60">
        <v>27.310931851372008</v>
      </c>
      <c r="BS61" s="119">
        <v>-1.008</v>
      </c>
      <c r="BT61" s="58">
        <v>0</v>
      </c>
      <c r="BU61" s="59">
        <v>1</v>
      </c>
      <c r="BV61" s="60">
        <v>28.668427159760729</v>
      </c>
      <c r="BW61" s="119">
        <v>-1.0329999999999999</v>
      </c>
      <c r="BX61" s="58">
        <v>0</v>
      </c>
      <c r="BY61" s="59">
        <v>1</v>
      </c>
      <c r="BZ61" s="60">
        <v>29.23543274867076</v>
      </c>
      <c r="CA61" s="119">
        <v>-1.077</v>
      </c>
      <c r="CB61" s="58">
        <v>0</v>
      </c>
      <c r="CC61" s="59">
        <v>1</v>
      </c>
      <c r="CD61" s="60">
        <v>30.480698035158191</v>
      </c>
      <c r="CE61" s="119">
        <v>-1.087</v>
      </c>
      <c r="CF61" s="58">
        <v>0</v>
      </c>
      <c r="CG61" s="59">
        <v>1</v>
      </c>
      <c r="CH61" s="60">
        <v>30.763712872996241</v>
      </c>
      <c r="CI61" s="119">
        <v>-1.0660000000000001</v>
      </c>
      <c r="CJ61" s="58">
        <v>0</v>
      </c>
      <c r="CK61" s="59">
        <v>1</v>
      </c>
      <c r="CL61" s="60">
        <v>30.02221399786054</v>
      </c>
      <c r="CM61" s="119">
        <v>-0.99</v>
      </c>
      <c r="CN61" s="58">
        <v>0</v>
      </c>
      <c r="CO61" s="59">
        <v>1</v>
      </c>
      <c r="CP61" s="60">
        <v>27.746444975617941</v>
      </c>
      <c r="CQ61" s="119">
        <v>-0.89400000000000002</v>
      </c>
      <c r="CR61" s="58">
        <v>0</v>
      </c>
      <c r="CS61" s="59">
        <v>1</v>
      </c>
      <c r="CT61" s="60">
        <v>25.178104422220756</v>
      </c>
      <c r="CU61" s="61" t="s">
        <v>51</v>
      </c>
      <c r="CV61" s="130">
        <f>CQ61+CM61+CI61+CE61+CA61+BW61+BS61+BO61+BK61+BG61+BC61+AY61+AU61+AQ61+AM61+AI61+AE61+AA61+W61+S61+O61</f>
        <v>-18.027000000000008</v>
      </c>
      <c r="CW61" s="62">
        <f>CV61/21</f>
        <v>-0.85842857142857176</v>
      </c>
      <c r="CX61" s="55">
        <f>CV61/21</f>
        <v>-0.85842857142857176</v>
      </c>
    </row>
    <row r="62" spans="1:102" s="55" customFormat="1" ht="15.75" x14ac:dyDescent="0.25">
      <c r="A62" s="56" t="s">
        <v>58</v>
      </c>
      <c r="B62" s="57" t="s">
        <v>26</v>
      </c>
      <c r="C62" s="58">
        <v>-0.60399999999999998</v>
      </c>
      <c r="D62" s="58">
        <v>0</v>
      </c>
      <c r="E62" s="59">
        <v>1</v>
      </c>
      <c r="F62" s="60">
        <v>17.094096205418335</v>
      </c>
      <c r="G62" s="58">
        <v>-0.54400000000000004</v>
      </c>
      <c r="H62" s="58">
        <v>0</v>
      </c>
      <c r="I62" s="59">
        <v>1</v>
      </c>
      <c r="J62" s="60">
        <v>15.396007178390024</v>
      </c>
      <c r="K62" s="58">
        <v>-0.505</v>
      </c>
      <c r="L62" s="58">
        <v>0</v>
      </c>
      <c r="M62" s="59">
        <v>1</v>
      </c>
      <c r="N62" s="60">
        <v>14.292249310821621</v>
      </c>
      <c r="O62" s="119">
        <v>-0.59699999999999998</v>
      </c>
      <c r="P62" s="58">
        <v>0</v>
      </c>
      <c r="Q62" s="59">
        <v>1</v>
      </c>
      <c r="R62" s="60">
        <v>16.895985818931699</v>
      </c>
      <c r="S62" s="119">
        <v>-0.59399999999999997</v>
      </c>
      <c r="T62" s="58">
        <v>0</v>
      </c>
      <c r="U62" s="59">
        <v>1</v>
      </c>
      <c r="V62" s="60">
        <v>16.811081367580282</v>
      </c>
      <c r="W62" s="119">
        <v>-0.59599999999999997</v>
      </c>
      <c r="X62" s="58">
        <v>0</v>
      </c>
      <c r="Y62" s="59">
        <v>1</v>
      </c>
      <c r="Z62" s="60">
        <v>16.867684335147892</v>
      </c>
      <c r="AA62" s="119">
        <v>-0.66900000000000004</v>
      </c>
      <c r="AB62" s="58">
        <v>0</v>
      </c>
      <c r="AC62" s="59">
        <v>1</v>
      </c>
      <c r="AD62" s="60">
        <v>18.933692651365671</v>
      </c>
      <c r="AE62" s="119">
        <v>-0.66800000000000004</v>
      </c>
      <c r="AF62" s="58">
        <v>0</v>
      </c>
      <c r="AG62" s="59">
        <v>1</v>
      </c>
      <c r="AH62" s="60">
        <v>18.905391167581868</v>
      </c>
      <c r="AI62" s="119">
        <v>-0.69299999999999995</v>
      </c>
      <c r="AJ62" s="58">
        <v>0</v>
      </c>
      <c r="AK62" s="59">
        <v>1</v>
      </c>
      <c r="AL62" s="60">
        <v>19.612928262176997</v>
      </c>
      <c r="AM62" s="119">
        <v>-0.72599999999999998</v>
      </c>
      <c r="AN62" s="58">
        <v>0</v>
      </c>
      <c r="AO62" s="59">
        <v>1</v>
      </c>
      <c r="AP62" s="60">
        <v>20.546877227042568</v>
      </c>
      <c r="AQ62" s="119">
        <v>-0.78600000000000003</v>
      </c>
      <c r="AR62" s="58">
        <v>0</v>
      </c>
      <c r="AS62" s="59">
        <v>1</v>
      </c>
      <c r="AT62" s="60">
        <v>22.244966254070881</v>
      </c>
      <c r="AU62" s="119">
        <v>-0.75800000000000001</v>
      </c>
      <c r="AV62" s="58">
        <v>0</v>
      </c>
      <c r="AW62" s="59">
        <v>1</v>
      </c>
      <c r="AX62" s="60">
        <v>21.452524708124333</v>
      </c>
      <c r="AY62" s="119">
        <v>-0.751</v>
      </c>
      <c r="AZ62" s="58">
        <v>0</v>
      </c>
      <c r="BA62" s="59">
        <v>1</v>
      </c>
      <c r="BB62" s="60">
        <v>21.254414321637697</v>
      </c>
      <c r="BC62" s="119">
        <v>-0.69499999999999995</v>
      </c>
      <c r="BD62" s="58">
        <v>0</v>
      </c>
      <c r="BE62" s="59">
        <v>1</v>
      </c>
      <c r="BF62" s="60">
        <v>19.669531229744607</v>
      </c>
      <c r="BG62" s="119">
        <v>-0.64300000000000002</v>
      </c>
      <c r="BH62" s="58">
        <v>0</v>
      </c>
      <c r="BI62" s="59">
        <v>1</v>
      </c>
      <c r="BJ62" s="60">
        <v>18.197854072986736</v>
      </c>
      <c r="BK62" s="119">
        <v>-0.47099999999999997</v>
      </c>
      <c r="BL62" s="58">
        <v>0</v>
      </c>
      <c r="BM62" s="59">
        <v>1</v>
      </c>
      <c r="BN62" s="60">
        <v>13.329998862172245</v>
      </c>
      <c r="BO62" s="119">
        <v>-0.55900000000000005</v>
      </c>
      <c r="BP62" s="58">
        <v>0</v>
      </c>
      <c r="BQ62" s="59">
        <v>1</v>
      </c>
      <c r="BR62" s="60">
        <v>15.820529435147101</v>
      </c>
      <c r="BS62" s="119">
        <v>-0.71199999999999997</v>
      </c>
      <c r="BT62" s="58">
        <v>0</v>
      </c>
      <c r="BU62" s="59">
        <v>1</v>
      </c>
      <c r="BV62" s="60">
        <v>20.24992077157702</v>
      </c>
      <c r="BW62" s="119">
        <v>-0.76300000000000001</v>
      </c>
      <c r="BX62" s="58">
        <v>0</v>
      </c>
      <c r="BY62" s="59">
        <v>1</v>
      </c>
      <c r="BZ62" s="60">
        <v>21.594032127043359</v>
      </c>
      <c r="CA62" s="119">
        <v>-0.878</v>
      </c>
      <c r="CB62" s="58">
        <v>0</v>
      </c>
      <c r="CC62" s="59">
        <v>1</v>
      </c>
      <c r="CD62" s="60">
        <v>24.848702762180956</v>
      </c>
      <c r="CE62" s="119">
        <v>-0.90300000000000002</v>
      </c>
      <c r="CF62" s="58">
        <v>0</v>
      </c>
      <c r="CG62" s="59">
        <v>1</v>
      </c>
      <c r="CH62" s="60">
        <v>25.556239856776088</v>
      </c>
      <c r="CI62" s="119">
        <v>-0.89</v>
      </c>
      <c r="CJ62" s="58">
        <v>0</v>
      </c>
      <c r="CK62" s="59">
        <v>1</v>
      </c>
      <c r="CL62" s="60">
        <v>25.065450711159365</v>
      </c>
      <c r="CM62" s="119">
        <v>-0.84799999999999998</v>
      </c>
      <c r="CN62" s="58">
        <v>0</v>
      </c>
      <c r="CO62" s="59">
        <v>1</v>
      </c>
      <c r="CP62" s="60">
        <v>23.766651857903042</v>
      </c>
      <c r="CQ62" s="119">
        <v>-0.78200000000000003</v>
      </c>
      <c r="CR62" s="58">
        <v>0</v>
      </c>
      <c r="CS62" s="59">
        <v>1</v>
      </c>
      <c r="CT62" s="60">
        <v>22.023800512501822</v>
      </c>
      <c r="CU62" s="61" t="s">
        <v>51</v>
      </c>
      <c r="CV62" s="130">
        <f>CQ62+CM62+CI62+CE62+CA62+BW62+BS62+BO62+BK62+BG62+BC62+AY62+AU62+AQ62+AM62+AI62+AE62+AA62+W62+S62+O62</f>
        <v>-14.981999999999998</v>
      </c>
      <c r="CW62" s="62">
        <f>CV62/21</f>
        <v>-0.7134285714285713</v>
      </c>
      <c r="CX62" s="55">
        <f>CV62/21</f>
        <v>-0.7134285714285713</v>
      </c>
    </row>
    <row r="63" spans="1:102" s="40" customFormat="1" ht="15.75" x14ac:dyDescent="0.25">
      <c r="A63" s="13" t="s">
        <v>59</v>
      </c>
      <c r="B63" s="6" t="s">
        <v>26</v>
      </c>
      <c r="C63" s="42" t="s">
        <v>89</v>
      </c>
      <c r="D63" s="42" t="s">
        <v>89</v>
      </c>
      <c r="E63" s="42" t="s">
        <v>89</v>
      </c>
      <c r="F63" s="42" t="s">
        <v>89</v>
      </c>
      <c r="G63" s="42" t="s">
        <v>89</v>
      </c>
      <c r="H63" s="42" t="s">
        <v>89</v>
      </c>
      <c r="I63" s="42" t="s">
        <v>89</v>
      </c>
      <c r="J63" s="42" t="s">
        <v>89</v>
      </c>
      <c r="K63" s="42" t="s">
        <v>89</v>
      </c>
      <c r="L63" s="42" t="s">
        <v>89</v>
      </c>
      <c r="M63" s="42" t="s">
        <v>89</v>
      </c>
      <c r="N63" s="42" t="s">
        <v>89</v>
      </c>
      <c r="O63" s="117" t="s">
        <v>89</v>
      </c>
      <c r="P63" s="42" t="s">
        <v>89</v>
      </c>
      <c r="Q63" s="42" t="s">
        <v>89</v>
      </c>
      <c r="R63" s="42" t="s">
        <v>89</v>
      </c>
      <c r="S63" s="117" t="s">
        <v>89</v>
      </c>
      <c r="T63" s="42" t="s">
        <v>89</v>
      </c>
      <c r="U63" s="42" t="s">
        <v>89</v>
      </c>
      <c r="V63" s="42" t="s">
        <v>89</v>
      </c>
      <c r="W63" s="117" t="s">
        <v>89</v>
      </c>
      <c r="X63" s="42" t="s">
        <v>89</v>
      </c>
      <c r="Y63" s="42" t="s">
        <v>89</v>
      </c>
      <c r="Z63" s="42" t="s">
        <v>89</v>
      </c>
      <c r="AA63" s="117" t="s">
        <v>89</v>
      </c>
      <c r="AB63" s="42" t="s">
        <v>89</v>
      </c>
      <c r="AC63" s="42" t="s">
        <v>89</v>
      </c>
      <c r="AD63" s="42" t="s">
        <v>89</v>
      </c>
      <c r="AE63" s="117" t="s">
        <v>89</v>
      </c>
      <c r="AF63" s="42" t="s">
        <v>89</v>
      </c>
      <c r="AG63" s="42" t="s">
        <v>89</v>
      </c>
      <c r="AH63" s="42" t="s">
        <v>89</v>
      </c>
      <c r="AI63" s="117" t="s">
        <v>89</v>
      </c>
      <c r="AJ63" s="42" t="s">
        <v>89</v>
      </c>
      <c r="AK63" s="42" t="s">
        <v>89</v>
      </c>
      <c r="AL63" s="42" t="s">
        <v>89</v>
      </c>
      <c r="AM63" s="117" t="s">
        <v>89</v>
      </c>
      <c r="AN63" s="42" t="s">
        <v>89</v>
      </c>
      <c r="AO63" s="42" t="s">
        <v>89</v>
      </c>
      <c r="AP63" s="42" t="s">
        <v>89</v>
      </c>
      <c r="AQ63" s="117" t="s">
        <v>89</v>
      </c>
      <c r="AR63" s="42" t="s">
        <v>89</v>
      </c>
      <c r="AS63" s="42" t="s">
        <v>89</v>
      </c>
      <c r="AT63" s="42" t="s">
        <v>89</v>
      </c>
      <c r="AU63" s="117" t="s">
        <v>89</v>
      </c>
      <c r="AV63" s="42" t="s">
        <v>89</v>
      </c>
      <c r="AW63" s="42" t="s">
        <v>89</v>
      </c>
      <c r="AX63" s="42" t="s">
        <v>89</v>
      </c>
      <c r="AY63" s="117" t="s">
        <v>89</v>
      </c>
      <c r="AZ63" s="42" t="s">
        <v>89</v>
      </c>
      <c r="BA63" s="42" t="s">
        <v>89</v>
      </c>
      <c r="BB63" s="42" t="s">
        <v>89</v>
      </c>
      <c r="BC63" s="117" t="s">
        <v>89</v>
      </c>
      <c r="BD63" s="42" t="s">
        <v>89</v>
      </c>
      <c r="BE63" s="42" t="s">
        <v>89</v>
      </c>
      <c r="BF63" s="42" t="s">
        <v>89</v>
      </c>
      <c r="BG63" s="117" t="s">
        <v>89</v>
      </c>
      <c r="BH63" s="42" t="s">
        <v>89</v>
      </c>
      <c r="BI63" s="42" t="s">
        <v>89</v>
      </c>
      <c r="BJ63" s="42" t="s">
        <v>89</v>
      </c>
      <c r="BK63" s="117" t="s">
        <v>89</v>
      </c>
      <c r="BL63" s="42" t="s">
        <v>89</v>
      </c>
      <c r="BM63" s="42" t="s">
        <v>89</v>
      </c>
      <c r="BN63" s="42" t="s">
        <v>89</v>
      </c>
      <c r="BO63" s="117" t="s">
        <v>89</v>
      </c>
      <c r="BP63" s="42" t="s">
        <v>89</v>
      </c>
      <c r="BQ63" s="42" t="s">
        <v>89</v>
      </c>
      <c r="BR63" s="42" t="s">
        <v>89</v>
      </c>
      <c r="BS63" s="117" t="s">
        <v>89</v>
      </c>
      <c r="BT63" s="42" t="s">
        <v>89</v>
      </c>
      <c r="BU63" s="42" t="s">
        <v>89</v>
      </c>
      <c r="BV63" s="42" t="s">
        <v>89</v>
      </c>
      <c r="BW63" s="117" t="s">
        <v>89</v>
      </c>
      <c r="BX63" s="42" t="s">
        <v>89</v>
      </c>
      <c r="BY63" s="42" t="s">
        <v>89</v>
      </c>
      <c r="BZ63" s="42" t="s">
        <v>89</v>
      </c>
      <c r="CA63" s="117" t="s">
        <v>89</v>
      </c>
      <c r="CB63" s="42" t="s">
        <v>89</v>
      </c>
      <c r="CC63" s="42" t="s">
        <v>89</v>
      </c>
      <c r="CD63" s="42" t="s">
        <v>89</v>
      </c>
      <c r="CE63" s="117" t="s">
        <v>89</v>
      </c>
      <c r="CF63" s="42" t="s">
        <v>89</v>
      </c>
      <c r="CG63" s="42" t="s">
        <v>89</v>
      </c>
      <c r="CH63" s="42" t="s">
        <v>89</v>
      </c>
      <c r="CI63" s="117" t="s">
        <v>89</v>
      </c>
      <c r="CJ63" s="42" t="s">
        <v>89</v>
      </c>
      <c r="CK63" s="42" t="s">
        <v>89</v>
      </c>
      <c r="CL63" s="42" t="s">
        <v>89</v>
      </c>
      <c r="CM63" s="117" t="s">
        <v>89</v>
      </c>
      <c r="CN63" s="42" t="s">
        <v>89</v>
      </c>
      <c r="CO63" s="42" t="s">
        <v>89</v>
      </c>
      <c r="CP63" s="42" t="s">
        <v>89</v>
      </c>
      <c r="CQ63" s="117" t="s">
        <v>89</v>
      </c>
      <c r="CR63" s="42" t="s">
        <v>89</v>
      </c>
      <c r="CS63" s="42" t="s">
        <v>89</v>
      </c>
      <c r="CT63" s="42" t="s">
        <v>89</v>
      </c>
      <c r="CU63" s="44" t="s">
        <v>51</v>
      </c>
      <c r="CV63" s="45"/>
      <c r="CW63" s="46"/>
    </row>
    <row r="64" spans="1:102" s="40" customFormat="1" ht="15.75" x14ac:dyDescent="0.25">
      <c r="A64" s="13" t="s">
        <v>72</v>
      </c>
      <c r="B64" s="6" t="s">
        <v>26</v>
      </c>
      <c r="C64" s="42">
        <v>-1.534</v>
      </c>
      <c r="D64" s="42">
        <v>0</v>
      </c>
      <c r="E64" s="5">
        <v>1</v>
      </c>
      <c r="F64" s="5">
        <v>43.414476124357165</v>
      </c>
      <c r="G64" s="42">
        <v>-1.4790000000000001</v>
      </c>
      <c r="H64" s="42">
        <v>0</v>
      </c>
      <c r="I64" s="5">
        <v>1</v>
      </c>
      <c r="J64" s="5">
        <v>41.857894516247875</v>
      </c>
      <c r="K64" s="42">
        <v>-1.4950000000000001</v>
      </c>
      <c r="L64" s="42">
        <v>0</v>
      </c>
      <c r="M64" s="5">
        <v>1</v>
      </c>
      <c r="N64" s="5">
        <v>42.310718256788761</v>
      </c>
      <c r="O64" s="117">
        <v>-1.5389999999999999</v>
      </c>
      <c r="P64" s="42">
        <v>0</v>
      </c>
      <c r="Q64" s="5">
        <v>1</v>
      </c>
      <c r="R64" s="5">
        <v>43.555983543276191</v>
      </c>
      <c r="S64" s="117">
        <v>-1.5589999999999999</v>
      </c>
      <c r="T64" s="42">
        <v>0</v>
      </c>
      <c r="U64" s="5">
        <v>1</v>
      </c>
      <c r="V64" s="5">
        <v>44.12201321895229</v>
      </c>
      <c r="W64" s="117">
        <v>-1.651</v>
      </c>
      <c r="X64" s="42">
        <v>0</v>
      </c>
      <c r="Y64" s="5">
        <v>1</v>
      </c>
      <c r="Z64" s="5">
        <v>46.725749727062372</v>
      </c>
      <c r="AA64" s="117">
        <v>-1.7669999999999999</v>
      </c>
      <c r="AB64" s="42">
        <v>0</v>
      </c>
      <c r="AC64" s="5">
        <v>1</v>
      </c>
      <c r="AD64" s="5">
        <v>50.008721845983771</v>
      </c>
      <c r="AE64" s="117">
        <v>-1.8879999999999999</v>
      </c>
      <c r="AF64" s="42">
        <v>0</v>
      </c>
      <c r="AG64" s="5">
        <v>1</v>
      </c>
      <c r="AH64" s="5">
        <v>53.433201383824198</v>
      </c>
      <c r="AI64" s="117">
        <v>-1.952</v>
      </c>
      <c r="AJ64" s="42">
        <v>0</v>
      </c>
      <c r="AK64" s="5">
        <v>1</v>
      </c>
      <c r="AL64" s="5">
        <v>55.244496345987734</v>
      </c>
      <c r="AM64" s="117">
        <v>-2</v>
      </c>
      <c r="AN64" s="42">
        <v>0</v>
      </c>
      <c r="AO64" s="5">
        <v>1</v>
      </c>
      <c r="AP64" s="5">
        <v>56.602967567610378</v>
      </c>
      <c r="AQ64" s="117">
        <v>-2.016</v>
      </c>
      <c r="AR64" s="42">
        <v>0</v>
      </c>
      <c r="AS64" s="5">
        <v>1</v>
      </c>
      <c r="AT64" s="5">
        <v>57.055791308151264</v>
      </c>
      <c r="AU64" s="117">
        <v>-2.0699999999999998</v>
      </c>
      <c r="AV64" s="42">
        <v>0</v>
      </c>
      <c r="AW64" s="5">
        <v>1</v>
      </c>
      <c r="AX64" s="5">
        <v>58.584071432476748</v>
      </c>
      <c r="AY64" s="117">
        <v>-1.9750000000000001</v>
      </c>
      <c r="AZ64" s="42">
        <v>0</v>
      </c>
      <c r="BA64" s="5">
        <v>1</v>
      </c>
      <c r="BB64" s="5">
        <v>55.895430473015253</v>
      </c>
      <c r="BC64" s="117">
        <v>-1.9379999999999999</v>
      </c>
      <c r="BD64" s="42">
        <v>0</v>
      </c>
      <c r="BE64" s="5">
        <v>1</v>
      </c>
      <c r="BF64" s="5">
        <v>54.848275573014462</v>
      </c>
      <c r="BG64" s="117">
        <v>-1.913</v>
      </c>
      <c r="BH64" s="42">
        <v>0</v>
      </c>
      <c r="BI64" s="5">
        <v>1</v>
      </c>
      <c r="BJ64" s="5">
        <v>54.14073847841933</v>
      </c>
      <c r="BK64" s="117">
        <v>-1.853</v>
      </c>
      <c r="BL64" s="42">
        <v>0</v>
      </c>
      <c r="BM64" s="5">
        <v>1</v>
      </c>
      <c r="BN64" s="5">
        <v>52.44264945139102</v>
      </c>
      <c r="BO64" s="117">
        <v>-2.0640000000000001</v>
      </c>
      <c r="BP64" s="42">
        <v>0</v>
      </c>
      <c r="BQ64" s="5">
        <v>1</v>
      </c>
      <c r="BR64" s="5">
        <v>58.414262529773914</v>
      </c>
      <c r="BS64" s="117">
        <v>-2.3380000000000001</v>
      </c>
      <c r="BT64" s="42">
        <v>0</v>
      </c>
      <c r="BU64" s="5">
        <v>1</v>
      </c>
      <c r="BV64" s="5">
        <v>66.494824106667238</v>
      </c>
      <c r="BW64" s="117">
        <v>-2.3410000000000002</v>
      </c>
      <c r="BX64" s="42">
        <v>0</v>
      </c>
      <c r="BY64" s="5">
        <v>1</v>
      </c>
      <c r="BZ64" s="5">
        <v>66.253773537887952</v>
      </c>
      <c r="CA64" s="117">
        <v>-2.3359999999999999</v>
      </c>
      <c r="CB64" s="42">
        <v>0</v>
      </c>
      <c r="CC64" s="5">
        <v>1</v>
      </c>
      <c r="CD64" s="5">
        <v>66.112266118968918</v>
      </c>
      <c r="CE64" s="117">
        <v>-2.2639999999999998</v>
      </c>
      <c r="CF64" s="42">
        <v>0</v>
      </c>
      <c r="CG64" s="5">
        <v>1</v>
      </c>
      <c r="CH64" s="5">
        <v>64.074559286534949</v>
      </c>
      <c r="CI64" s="117">
        <v>-1.9339999999999999</v>
      </c>
      <c r="CJ64" s="42">
        <v>0</v>
      </c>
      <c r="CK64" s="5">
        <v>1</v>
      </c>
      <c r="CL64" s="5">
        <v>54.468069298182257</v>
      </c>
      <c r="CM64" s="117">
        <v>-1.8280000000000001</v>
      </c>
      <c r="CN64" s="42">
        <v>0</v>
      </c>
      <c r="CO64" s="5">
        <v>1</v>
      </c>
      <c r="CP64" s="5">
        <v>51.232829712555144</v>
      </c>
      <c r="CQ64" s="117">
        <v>-1.716</v>
      </c>
      <c r="CR64" s="42">
        <v>0</v>
      </c>
      <c r="CS64" s="5">
        <v>1</v>
      </c>
      <c r="CT64" s="9">
        <v>48.32844204533648</v>
      </c>
      <c r="CU64" s="44" t="s">
        <v>51</v>
      </c>
      <c r="CV64" s="45"/>
      <c r="CW64" s="46"/>
    </row>
    <row r="65" spans="1:102" s="40" customFormat="1" x14ac:dyDescent="0.25">
      <c r="A65" s="13" t="s">
        <v>60</v>
      </c>
      <c r="B65" s="6" t="s">
        <v>26</v>
      </c>
      <c r="C65" s="42" t="s">
        <v>89</v>
      </c>
      <c r="D65" s="42" t="s">
        <v>89</v>
      </c>
      <c r="E65" s="42" t="s">
        <v>89</v>
      </c>
      <c r="F65" s="42" t="s">
        <v>89</v>
      </c>
      <c r="G65" s="42" t="s">
        <v>89</v>
      </c>
      <c r="H65" s="42" t="s">
        <v>89</v>
      </c>
      <c r="I65" s="42" t="s">
        <v>89</v>
      </c>
      <c r="J65" s="42" t="s">
        <v>89</v>
      </c>
      <c r="K65" s="42" t="s">
        <v>89</v>
      </c>
      <c r="L65" s="42" t="s">
        <v>89</v>
      </c>
      <c r="M65" s="42" t="s">
        <v>89</v>
      </c>
      <c r="N65" s="42" t="s">
        <v>89</v>
      </c>
      <c r="O65" s="117" t="s">
        <v>89</v>
      </c>
      <c r="P65" s="42" t="s">
        <v>89</v>
      </c>
      <c r="Q65" s="42" t="s">
        <v>89</v>
      </c>
      <c r="R65" s="42" t="s">
        <v>89</v>
      </c>
      <c r="S65" s="117" t="s">
        <v>89</v>
      </c>
      <c r="T65" s="42" t="s">
        <v>89</v>
      </c>
      <c r="U65" s="42" t="s">
        <v>89</v>
      </c>
      <c r="V65" s="42" t="s">
        <v>89</v>
      </c>
      <c r="W65" s="117" t="s">
        <v>89</v>
      </c>
      <c r="X65" s="42" t="s">
        <v>89</v>
      </c>
      <c r="Y65" s="42" t="s">
        <v>89</v>
      </c>
      <c r="Z65" s="42" t="s">
        <v>89</v>
      </c>
      <c r="AA65" s="117" t="s">
        <v>89</v>
      </c>
      <c r="AB65" s="42" t="s">
        <v>89</v>
      </c>
      <c r="AC65" s="42" t="s">
        <v>89</v>
      </c>
      <c r="AD65" s="42" t="s">
        <v>89</v>
      </c>
      <c r="AE65" s="117" t="s">
        <v>89</v>
      </c>
      <c r="AF65" s="42" t="s">
        <v>89</v>
      </c>
      <c r="AG65" s="42" t="s">
        <v>89</v>
      </c>
      <c r="AH65" s="42" t="s">
        <v>89</v>
      </c>
      <c r="AI65" s="117" t="s">
        <v>89</v>
      </c>
      <c r="AJ65" s="42" t="s">
        <v>89</v>
      </c>
      <c r="AK65" s="42" t="s">
        <v>89</v>
      </c>
      <c r="AL65" s="42" t="s">
        <v>89</v>
      </c>
      <c r="AM65" s="117" t="s">
        <v>89</v>
      </c>
      <c r="AN65" s="42" t="s">
        <v>89</v>
      </c>
      <c r="AO65" s="42" t="s">
        <v>89</v>
      </c>
      <c r="AP65" s="42" t="s">
        <v>89</v>
      </c>
      <c r="AQ65" s="117" t="s">
        <v>89</v>
      </c>
      <c r="AR65" s="42" t="s">
        <v>89</v>
      </c>
      <c r="AS65" s="42" t="s">
        <v>89</v>
      </c>
      <c r="AT65" s="42" t="s">
        <v>89</v>
      </c>
      <c r="AU65" s="117" t="s">
        <v>89</v>
      </c>
      <c r="AV65" s="42" t="s">
        <v>89</v>
      </c>
      <c r="AW65" s="42" t="s">
        <v>89</v>
      </c>
      <c r="AX65" s="42" t="s">
        <v>89</v>
      </c>
      <c r="AY65" s="117" t="s">
        <v>89</v>
      </c>
      <c r="AZ65" s="42" t="s">
        <v>89</v>
      </c>
      <c r="BA65" s="42" t="s">
        <v>89</v>
      </c>
      <c r="BB65" s="42" t="s">
        <v>89</v>
      </c>
      <c r="BC65" s="117" t="s">
        <v>89</v>
      </c>
      <c r="BD65" s="42" t="s">
        <v>89</v>
      </c>
      <c r="BE65" s="42" t="s">
        <v>89</v>
      </c>
      <c r="BF65" s="42" t="s">
        <v>89</v>
      </c>
      <c r="BG65" s="117" t="s">
        <v>89</v>
      </c>
      <c r="BH65" s="42" t="s">
        <v>89</v>
      </c>
      <c r="BI65" s="42" t="s">
        <v>89</v>
      </c>
      <c r="BJ65" s="42" t="s">
        <v>89</v>
      </c>
      <c r="BK65" s="117" t="s">
        <v>89</v>
      </c>
      <c r="BL65" s="42" t="s">
        <v>89</v>
      </c>
      <c r="BM65" s="42" t="s">
        <v>89</v>
      </c>
      <c r="BN65" s="42" t="s">
        <v>89</v>
      </c>
      <c r="BO65" s="117" t="s">
        <v>89</v>
      </c>
      <c r="BP65" s="42" t="s">
        <v>89</v>
      </c>
      <c r="BQ65" s="42" t="s">
        <v>89</v>
      </c>
      <c r="BR65" s="42" t="s">
        <v>89</v>
      </c>
      <c r="BS65" s="117" t="s">
        <v>89</v>
      </c>
      <c r="BT65" s="42" t="s">
        <v>89</v>
      </c>
      <c r="BU65" s="42" t="s">
        <v>89</v>
      </c>
      <c r="BV65" s="42" t="s">
        <v>89</v>
      </c>
      <c r="BW65" s="117" t="s">
        <v>89</v>
      </c>
      <c r="BX65" s="42" t="s">
        <v>89</v>
      </c>
      <c r="BY65" s="42" t="s">
        <v>89</v>
      </c>
      <c r="BZ65" s="42" t="s">
        <v>89</v>
      </c>
      <c r="CA65" s="117" t="s">
        <v>89</v>
      </c>
      <c r="CB65" s="42" t="s">
        <v>89</v>
      </c>
      <c r="CC65" s="42" t="s">
        <v>89</v>
      </c>
      <c r="CD65" s="42" t="s">
        <v>89</v>
      </c>
      <c r="CE65" s="117" t="s">
        <v>89</v>
      </c>
      <c r="CF65" s="42" t="s">
        <v>89</v>
      </c>
      <c r="CG65" s="42" t="s">
        <v>89</v>
      </c>
      <c r="CH65" s="42" t="s">
        <v>89</v>
      </c>
      <c r="CI65" s="117" t="s">
        <v>89</v>
      </c>
      <c r="CJ65" s="42" t="s">
        <v>89</v>
      </c>
      <c r="CK65" s="42" t="s">
        <v>89</v>
      </c>
      <c r="CL65" s="42" t="s">
        <v>89</v>
      </c>
      <c r="CM65" s="117" t="s">
        <v>89</v>
      </c>
      <c r="CN65" s="42" t="s">
        <v>89</v>
      </c>
      <c r="CO65" s="42" t="s">
        <v>89</v>
      </c>
      <c r="CP65" s="42" t="s">
        <v>89</v>
      </c>
      <c r="CQ65" s="117" t="s">
        <v>89</v>
      </c>
      <c r="CR65" s="42" t="s">
        <v>89</v>
      </c>
      <c r="CS65" s="42" t="s">
        <v>89</v>
      </c>
      <c r="CT65" s="42" t="s">
        <v>89</v>
      </c>
      <c r="CU65" s="44" t="s">
        <v>51</v>
      </c>
      <c r="CV65" s="41"/>
      <c r="CW65" s="46"/>
    </row>
    <row r="66" spans="1:102" s="40" customFormat="1" x14ac:dyDescent="0.25">
      <c r="A66" s="13" t="s">
        <v>61</v>
      </c>
      <c r="B66" s="6" t="s">
        <v>26</v>
      </c>
      <c r="C66" s="42">
        <v>-0.25700000000000001</v>
      </c>
      <c r="D66" s="42">
        <v>0</v>
      </c>
      <c r="E66" s="5">
        <v>1</v>
      </c>
      <c r="F66" s="5">
        <v>7.2734813324379344</v>
      </c>
      <c r="G66" s="42">
        <v>-0.23799999999999999</v>
      </c>
      <c r="H66" s="42">
        <v>0</v>
      </c>
      <c r="I66" s="5">
        <v>1</v>
      </c>
      <c r="J66" s="5">
        <v>6.7357531405456355</v>
      </c>
      <c r="K66" s="42">
        <v>-0.22800000000000001</v>
      </c>
      <c r="L66" s="42">
        <v>0</v>
      </c>
      <c r="M66" s="5">
        <v>1</v>
      </c>
      <c r="N66" s="5">
        <v>6.4527383027075835</v>
      </c>
      <c r="O66" s="117">
        <v>-0.224</v>
      </c>
      <c r="P66" s="42">
        <v>0</v>
      </c>
      <c r="Q66" s="5">
        <v>1</v>
      </c>
      <c r="R66" s="5">
        <v>6.3395323675723629</v>
      </c>
      <c r="S66" s="117">
        <v>-0.22600000000000001</v>
      </c>
      <c r="T66" s="42">
        <v>0</v>
      </c>
      <c r="U66" s="5">
        <v>1</v>
      </c>
      <c r="V66" s="5">
        <v>6.3961353351399728</v>
      </c>
      <c r="W66" s="117">
        <v>-0.24199999999999999</v>
      </c>
      <c r="X66" s="42">
        <v>0</v>
      </c>
      <c r="Y66" s="5">
        <v>1</v>
      </c>
      <c r="Z66" s="5">
        <v>6.848959075680856</v>
      </c>
      <c r="AA66" s="117">
        <v>-0.27800000000000002</v>
      </c>
      <c r="AB66" s="42">
        <v>0</v>
      </c>
      <c r="AC66" s="5">
        <v>1</v>
      </c>
      <c r="AD66" s="5">
        <v>7.8678124918978432</v>
      </c>
      <c r="AE66" s="117">
        <v>-0.317</v>
      </c>
      <c r="AF66" s="42">
        <v>0</v>
      </c>
      <c r="AG66" s="5">
        <v>1</v>
      </c>
      <c r="AH66" s="5">
        <v>8.971570359466245</v>
      </c>
      <c r="AI66" s="117">
        <v>-0.34699999999999998</v>
      </c>
      <c r="AJ66" s="42">
        <v>0</v>
      </c>
      <c r="AK66" s="5">
        <v>1</v>
      </c>
      <c r="AL66" s="5">
        <v>9.8206148729804017</v>
      </c>
      <c r="AM66" s="117">
        <v>-0.36499999999999999</v>
      </c>
      <c r="AN66" s="42">
        <v>0</v>
      </c>
      <c r="AO66" s="5">
        <v>1</v>
      </c>
      <c r="AP66" s="5">
        <v>10.330041581088894</v>
      </c>
      <c r="AQ66" s="117">
        <v>-0.36199999999999999</v>
      </c>
      <c r="AR66" s="42">
        <v>0</v>
      </c>
      <c r="AS66" s="5">
        <v>1</v>
      </c>
      <c r="AT66" s="5">
        <v>10.245137129737479</v>
      </c>
      <c r="AU66" s="117">
        <v>-0.36099999999999999</v>
      </c>
      <c r="AV66" s="42">
        <v>0</v>
      </c>
      <c r="AW66" s="5">
        <v>1</v>
      </c>
      <c r="AX66" s="5">
        <v>10.216835645953674</v>
      </c>
      <c r="AY66" s="117">
        <v>-0.36</v>
      </c>
      <c r="AZ66" s="42">
        <v>0</v>
      </c>
      <c r="BA66" s="5">
        <v>1</v>
      </c>
      <c r="BB66" s="5">
        <v>10.188534162169869</v>
      </c>
      <c r="BC66" s="117">
        <v>-0.35299999999999998</v>
      </c>
      <c r="BD66" s="42">
        <v>0</v>
      </c>
      <c r="BE66" s="5">
        <v>1</v>
      </c>
      <c r="BF66" s="5">
        <v>9.990423775683233</v>
      </c>
      <c r="BG66" s="117">
        <v>-0.35899999999999999</v>
      </c>
      <c r="BH66" s="42">
        <v>0</v>
      </c>
      <c r="BI66" s="5">
        <v>1</v>
      </c>
      <c r="BJ66" s="5">
        <v>10.160232678386063</v>
      </c>
      <c r="BK66" s="117">
        <v>-0.36499999999999999</v>
      </c>
      <c r="BL66" s="42">
        <v>0</v>
      </c>
      <c r="BM66" s="5">
        <v>1</v>
      </c>
      <c r="BN66" s="5">
        <v>10.330041581088894</v>
      </c>
      <c r="BO66" s="117">
        <v>-0.35299999999999998</v>
      </c>
      <c r="BP66" s="42">
        <v>0</v>
      </c>
      <c r="BQ66" s="5">
        <v>1</v>
      </c>
      <c r="BR66" s="5">
        <v>9.990423775683233</v>
      </c>
      <c r="BS66" s="117">
        <v>-0.36399999999999999</v>
      </c>
      <c r="BT66" s="42">
        <v>0</v>
      </c>
      <c r="BU66" s="5">
        <v>1</v>
      </c>
      <c r="BV66" s="5">
        <v>10.352487585469152</v>
      </c>
      <c r="BW66" s="117">
        <v>-0.38200000000000001</v>
      </c>
      <c r="BX66" s="42">
        <v>0</v>
      </c>
      <c r="BY66" s="5">
        <v>1</v>
      </c>
      <c r="BZ66" s="5">
        <v>10.811166805413583</v>
      </c>
      <c r="CA66" s="117">
        <v>-0.36499999999999999</v>
      </c>
      <c r="CB66" s="42">
        <v>0</v>
      </c>
      <c r="CC66" s="5">
        <v>1</v>
      </c>
      <c r="CD66" s="5">
        <v>10.330041581088894</v>
      </c>
      <c r="CE66" s="117">
        <v>-0.35099999999999998</v>
      </c>
      <c r="CF66" s="42">
        <v>0</v>
      </c>
      <c r="CG66" s="5">
        <v>1</v>
      </c>
      <c r="CH66" s="5">
        <v>9.9338208081156214</v>
      </c>
      <c r="CI66" s="117">
        <v>-0.35199999999999998</v>
      </c>
      <c r="CJ66" s="42">
        <v>0</v>
      </c>
      <c r="CK66" s="5">
        <v>1</v>
      </c>
      <c r="CL66" s="5">
        <v>9.9135265734023541</v>
      </c>
      <c r="CM66" s="117">
        <v>-0.32800000000000001</v>
      </c>
      <c r="CN66" s="42">
        <v>0</v>
      </c>
      <c r="CO66" s="5">
        <v>1</v>
      </c>
      <c r="CP66" s="5">
        <v>9.1927615676794794</v>
      </c>
      <c r="CQ66" s="117">
        <v>-0.28999999999999998</v>
      </c>
      <c r="CR66" s="42">
        <v>0</v>
      </c>
      <c r="CS66" s="5">
        <v>1</v>
      </c>
      <c r="CT66" s="9">
        <v>8.1673940519508044</v>
      </c>
      <c r="CU66" s="44" t="s">
        <v>51</v>
      </c>
      <c r="CV66" s="41"/>
      <c r="CW66" s="46"/>
    </row>
    <row r="67" spans="1:102" s="55" customFormat="1" ht="15.75" x14ac:dyDescent="0.25">
      <c r="A67" s="56" t="s">
        <v>62</v>
      </c>
      <c r="B67" s="57" t="s">
        <v>26</v>
      </c>
      <c r="C67" s="63">
        <v>-0.24</v>
      </c>
      <c r="D67" s="63">
        <v>0</v>
      </c>
      <c r="E67" s="64">
        <v>1</v>
      </c>
      <c r="F67" s="64">
        <v>6.7923561081132453</v>
      </c>
      <c r="G67" s="63">
        <v>-0.23699999999999999</v>
      </c>
      <c r="H67" s="63">
        <v>0</v>
      </c>
      <c r="I67" s="64">
        <v>1</v>
      </c>
      <c r="J67" s="64">
        <v>6.7074516567618305</v>
      </c>
      <c r="K67" s="63">
        <v>-0.23899999999999999</v>
      </c>
      <c r="L67" s="63">
        <v>0</v>
      </c>
      <c r="M67" s="64">
        <v>1</v>
      </c>
      <c r="N67" s="64">
        <v>6.7640546243294404</v>
      </c>
      <c r="O67" s="117">
        <v>-0.23599999999999999</v>
      </c>
      <c r="P67" s="63">
        <v>0</v>
      </c>
      <c r="Q67" s="64">
        <v>1</v>
      </c>
      <c r="R67" s="64">
        <v>6.6791501729780247</v>
      </c>
      <c r="S67" s="117">
        <v>-0.23799999999999999</v>
      </c>
      <c r="T67" s="63">
        <v>0</v>
      </c>
      <c r="U67" s="64">
        <v>1</v>
      </c>
      <c r="V67" s="64">
        <v>6.7357531405456355</v>
      </c>
      <c r="W67" s="117">
        <v>-0.23499999999999999</v>
      </c>
      <c r="X67" s="63">
        <v>0</v>
      </c>
      <c r="Y67" s="64">
        <v>1</v>
      </c>
      <c r="Z67" s="64">
        <v>6.6508486891942198</v>
      </c>
      <c r="AA67" s="117">
        <v>-0.23599999999999999</v>
      </c>
      <c r="AB67" s="63">
        <v>0</v>
      </c>
      <c r="AC67" s="64">
        <v>1</v>
      </c>
      <c r="AD67" s="64">
        <v>6.6791501729780247</v>
      </c>
      <c r="AE67" s="117">
        <v>-0.23799999999999999</v>
      </c>
      <c r="AF67" s="63">
        <v>0</v>
      </c>
      <c r="AG67" s="64">
        <v>1</v>
      </c>
      <c r="AH67" s="64">
        <v>6.7689341904990608</v>
      </c>
      <c r="AI67" s="117">
        <v>-0.24199999999999999</v>
      </c>
      <c r="AJ67" s="63">
        <v>0</v>
      </c>
      <c r="AK67" s="64">
        <v>1</v>
      </c>
      <c r="AL67" s="64">
        <v>6.8826977903393809</v>
      </c>
      <c r="AM67" s="117">
        <v>-0.23</v>
      </c>
      <c r="AN67" s="63">
        <v>0</v>
      </c>
      <c r="AO67" s="64">
        <v>1</v>
      </c>
      <c r="AP67" s="64">
        <v>6.5414069908184196</v>
      </c>
      <c r="AQ67" s="117">
        <v>-0.22700000000000001</v>
      </c>
      <c r="AR67" s="63">
        <v>0</v>
      </c>
      <c r="AS67" s="64">
        <v>1</v>
      </c>
      <c r="AT67" s="64">
        <v>6.4560842909381799</v>
      </c>
      <c r="AU67" s="117">
        <v>-0.21299999999999999</v>
      </c>
      <c r="AV67" s="63">
        <v>0</v>
      </c>
      <c r="AW67" s="64">
        <v>1</v>
      </c>
      <c r="AX67" s="64">
        <v>6.0579116914970585</v>
      </c>
      <c r="AY67" s="117">
        <v>-0.25700000000000001</v>
      </c>
      <c r="AZ67" s="63">
        <v>0</v>
      </c>
      <c r="BA67" s="64">
        <v>1</v>
      </c>
      <c r="BB67" s="64">
        <v>7.3093112897405819</v>
      </c>
      <c r="BC67" s="117">
        <v>-0.23200000000000001</v>
      </c>
      <c r="BD67" s="63">
        <v>0</v>
      </c>
      <c r="BE67" s="64">
        <v>1</v>
      </c>
      <c r="BF67" s="64">
        <v>6.5982887907385797</v>
      </c>
      <c r="BG67" s="117">
        <v>-0.24299999999999999</v>
      </c>
      <c r="BH67" s="63">
        <v>0</v>
      </c>
      <c r="BI67" s="64">
        <v>1</v>
      </c>
      <c r="BJ67" s="64">
        <v>6.9111386902994614</v>
      </c>
      <c r="BK67" s="117">
        <v>-0.218</v>
      </c>
      <c r="BL67" s="63">
        <v>0</v>
      </c>
      <c r="BM67" s="64">
        <v>1</v>
      </c>
      <c r="BN67" s="64">
        <v>6.2001161912974592</v>
      </c>
      <c r="BO67" s="117">
        <v>-0.22900000000000001</v>
      </c>
      <c r="BP67" s="63">
        <v>0</v>
      </c>
      <c r="BQ67" s="64">
        <v>1</v>
      </c>
      <c r="BR67" s="64">
        <v>6.51296609085834</v>
      </c>
      <c r="BS67" s="117">
        <v>-0.23400000000000001</v>
      </c>
      <c r="BT67" s="63">
        <v>0</v>
      </c>
      <c r="BU67" s="64">
        <v>1</v>
      </c>
      <c r="BV67" s="64">
        <v>6.6551705906587406</v>
      </c>
      <c r="BW67" s="117">
        <v>-0.23200000000000001</v>
      </c>
      <c r="BX67" s="63">
        <v>0</v>
      </c>
      <c r="BY67" s="64">
        <v>1</v>
      </c>
      <c r="BZ67" s="64">
        <v>6.5982887907385797</v>
      </c>
      <c r="CA67" s="117">
        <v>-0.23599999999999999</v>
      </c>
      <c r="CB67" s="63">
        <v>0</v>
      </c>
      <c r="CC67" s="64">
        <v>1</v>
      </c>
      <c r="CD67" s="64">
        <v>6.7120523905789007</v>
      </c>
      <c r="CE67" s="117">
        <v>-0.23899999999999999</v>
      </c>
      <c r="CF67" s="63">
        <v>0</v>
      </c>
      <c r="CG67" s="64">
        <v>1</v>
      </c>
      <c r="CH67" s="64">
        <v>6.7640546243294404</v>
      </c>
      <c r="CI67" s="117">
        <v>-0.23499999999999999</v>
      </c>
      <c r="CJ67" s="63">
        <v>0</v>
      </c>
      <c r="CK67" s="64">
        <v>1</v>
      </c>
      <c r="CL67" s="64">
        <v>6.6508486891942198</v>
      </c>
      <c r="CM67" s="117">
        <v>-0.23899999999999999</v>
      </c>
      <c r="CN67" s="63">
        <v>0</v>
      </c>
      <c r="CO67" s="64">
        <v>1</v>
      </c>
      <c r="CP67" s="64">
        <v>6.7310592359180763</v>
      </c>
      <c r="CQ67" s="117">
        <v>-0.23499999999999999</v>
      </c>
      <c r="CR67" s="63">
        <v>0</v>
      </c>
      <c r="CS67" s="64">
        <v>1</v>
      </c>
      <c r="CT67" s="65">
        <v>6.6184055248566862</v>
      </c>
      <c r="CU67" s="61" t="s">
        <v>52</v>
      </c>
      <c r="CV67" s="130">
        <f>CQ67+CM67+CI67+CE67+CA67+BW67+BS67+BO67+BK67+BG67+BC67+AY67+AU67+AQ67+AM67+AI67+AE67+AA67+W67+S67+O67</f>
        <v>-4.9240000000000004</v>
      </c>
      <c r="CW67" s="62"/>
      <c r="CX67" s="55">
        <f>CV67/21</f>
        <v>-0.2344761904761905</v>
      </c>
    </row>
    <row r="68" spans="1:102" s="40" customFormat="1" ht="15.75" x14ac:dyDescent="0.25">
      <c r="A68" s="13" t="s">
        <v>63</v>
      </c>
      <c r="B68" s="6" t="s">
        <v>26</v>
      </c>
      <c r="C68" s="42" t="s">
        <v>89</v>
      </c>
      <c r="D68" s="42" t="s">
        <v>89</v>
      </c>
      <c r="E68" s="42" t="s">
        <v>89</v>
      </c>
      <c r="F68" s="42" t="s">
        <v>89</v>
      </c>
      <c r="G68" s="42" t="s">
        <v>89</v>
      </c>
      <c r="H68" s="42" t="s">
        <v>89</v>
      </c>
      <c r="I68" s="42" t="s">
        <v>89</v>
      </c>
      <c r="J68" s="42" t="s">
        <v>89</v>
      </c>
      <c r="K68" s="42" t="s">
        <v>89</v>
      </c>
      <c r="L68" s="42" t="s">
        <v>89</v>
      </c>
      <c r="M68" s="42" t="s">
        <v>89</v>
      </c>
      <c r="N68" s="42" t="s">
        <v>89</v>
      </c>
      <c r="O68" s="117" t="s">
        <v>89</v>
      </c>
      <c r="P68" s="42" t="s">
        <v>89</v>
      </c>
      <c r="Q68" s="42" t="s">
        <v>89</v>
      </c>
      <c r="R68" s="42" t="s">
        <v>89</v>
      </c>
      <c r="S68" s="117" t="s">
        <v>89</v>
      </c>
      <c r="T68" s="42" t="s">
        <v>89</v>
      </c>
      <c r="U68" s="42" t="s">
        <v>89</v>
      </c>
      <c r="V68" s="42" t="s">
        <v>89</v>
      </c>
      <c r="W68" s="117" t="s">
        <v>89</v>
      </c>
      <c r="X68" s="42" t="s">
        <v>89</v>
      </c>
      <c r="Y68" s="42" t="s">
        <v>89</v>
      </c>
      <c r="Z68" s="42" t="s">
        <v>89</v>
      </c>
      <c r="AA68" s="117" t="s">
        <v>89</v>
      </c>
      <c r="AB68" s="42" t="s">
        <v>89</v>
      </c>
      <c r="AC68" s="42" t="s">
        <v>89</v>
      </c>
      <c r="AD68" s="42" t="s">
        <v>89</v>
      </c>
      <c r="AE68" s="117" t="s">
        <v>89</v>
      </c>
      <c r="AF68" s="42" t="s">
        <v>89</v>
      </c>
      <c r="AG68" s="42" t="s">
        <v>89</v>
      </c>
      <c r="AH68" s="42" t="s">
        <v>89</v>
      </c>
      <c r="AI68" s="117" t="s">
        <v>89</v>
      </c>
      <c r="AJ68" s="42" t="s">
        <v>89</v>
      </c>
      <c r="AK68" s="42" t="s">
        <v>89</v>
      </c>
      <c r="AL68" s="42" t="s">
        <v>89</v>
      </c>
      <c r="AM68" s="117" t="s">
        <v>89</v>
      </c>
      <c r="AN68" s="42" t="s">
        <v>89</v>
      </c>
      <c r="AO68" s="42" t="s">
        <v>89</v>
      </c>
      <c r="AP68" s="42" t="s">
        <v>89</v>
      </c>
      <c r="AQ68" s="117" t="s">
        <v>89</v>
      </c>
      <c r="AR68" s="42" t="s">
        <v>89</v>
      </c>
      <c r="AS68" s="42" t="s">
        <v>89</v>
      </c>
      <c r="AT68" s="42" t="s">
        <v>89</v>
      </c>
      <c r="AU68" s="117" t="s">
        <v>89</v>
      </c>
      <c r="AV68" s="42" t="s">
        <v>89</v>
      </c>
      <c r="AW68" s="42" t="s">
        <v>89</v>
      </c>
      <c r="AX68" s="42" t="s">
        <v>89</v>
      </c>
      <c r="AY68" s="117" t="s">
        <v>89</v>
      </c>
      <c r="AZ68" s="42" t="s">
        <v>89</v>
      </c>
      <c r="BA68" s="42" t="s">
        <v>89</v>
      </c>
      <c r="BB68" s="42" t="s">
        <v>89</v>
      </c>
      <c r="BC68" s="117" t="s">
        <v>89</v>
      </c>
      <c r="BD68" s="42" t="s">
        <v>89</v>
      </c>
      <c r="BE68" s="42" t="s">
        <v>89</v>
      </c>
      <c r="BF68" s="42" t="s">
        <v>89</v>
      </c>
      <c r="BG68" s="117" t="s">
        <v>89</v>
      </c>
      <c r="BH68" s="42" t="s">
        <v>89</v>
      </c>
      <c r="BI68" s="42" t="s">
        <v>89</v>
      </c>
      <c r="BJ68" s="42" t="s">
        <v>89</v>
      </c>
      <c r="BK68" s="117" t="s">
        <v>89</v>
      </c>
      <c r="BL68" s="42" t="s">
        <v>89</v>
      </c>
      <c r="BM68" s="42" t="s">
        <v>89</v>
      </c>
      <c r="BN68" s="42" t="s">
        <v>89</v>
      </c>
      <c r="BO68" s="117" t="s">
        <v>89</v>
      </c>
      <c r="BP68" s="42" t="s">
        <v>89</v>
      </c>
      <c r="BQ68" s="42" t="s">
        <v>89</v>
      </c>
      <c r="BR68" s="42" t="s">
        <v>89</v>
      </c>
      <c r="BS68" s="117" t="s">
        <v>89</v>
      </c>
      <c r="BT68" s="42" t="s">
        <v>89</v>
      </c>
      <c r="BU68" s="42" t="s">
        <v>89</v>
      </c>
      <c r="BV68" s="42" t="s">
        <v>89</v>
      </c>
      <c r="BW68" s="117" t="s">
        <v>89</v>
      </c>
      <c r="BX68" s="42" t="s">
        <v>89</v>
      </c>
      <c r="BY68" s="42" t="s">
        <v>89</v>
      </c>
      <c r="BZ68" s="42" t="s">
        <v>89</v>
      </c>
      <c r="CA68" s="117" t="s">
        <v>89</v>
      </c>
      <c r="CB68" s="42" t="s">
        <v>89</v>
      </c>
      <c r="CC68" s="42" t="s">
        <v>89</v>
      </c>
      <c r="CD68" s="42" t="s">
        <v>89</v>
      </c>
      <c r="CE68" s="117" t="s">
        <v>89</v>
      </c>
      <c r="CF68" s="42" t="s">
        <v>89</v>
      </c>
      <c r="CG68" s="42" t="s">
        <v>89</v>
      </c>
      <c r="CH68" s="42" t="s">
        <v>89</v>
      </c>
      <c r="CI68" s="117" t="s">
        <v>89</v>
      </c>
      <c r="CJ68" s="42" t="s">
        <v>89</v>
      </c>
      <c r="CK68" s="42" t="s">
        <v>89</v>
      </c>
      <c r="CL68" s="42" t="s">
        <v>89</v>
      </c>
      <c r="CM68" s="117" t="s">
        <v>89</v>
      </c>
      <c r="CN68" s="42" t="s">
        <v>89</v>
      </c>
      <c r="CO68" s="42" t="s">
        <v>89</v>
      </c>
      <c r="CP68" s="42" t="s">
        <v>89</v>
      </c>
      <c r="CQ68" s="117" t="s">
        <v>89</v>
      </c>
      <c r="CR68" s="42" t="s">
        <v>89</v>
      </c>
      <c r="CS68" s="42" t="s">
        <v>89</v>
      </c>
      <c r="CT68" s="42" t="s">
        <v>89</v>
      </c>
      <c r="CU68" s="44" t="s">
        <v>52</v>
      </c>
      <c r="CV68" s="45"/>
      <c r="CW68" s="46"/>
    </row>
    <row r="69" spans="1:102" s="40" customFormat="1" ht="15.75" x14ac:dyDescent="0.25">
      <c r="A69" s="13" t="s">
        <v>64</v>
      </c>
      <c r="B69" s="6" t="s">
        <v>26</v>
      </c>
      <c r="C69" s="42" t="s">
        <v>89</v>
      </c>
      <c r="D69" s="42" t="s">
        <v>89</v>
      </c>
      <c r="E69" s="42" t="s">
        <v>89</v>
      </c>
      <c r="F69" s="42" t="s">
        <v>89</v>
      </c>
      <c r="G69" s="42" t="s">
        <v>89</v>
      </c>
      <c r="H69" s="42" t="s">
        <v>89</v>
      </c>
      <c r="I69" s="42" t="s">
        <v>89</v>
      </c>
      <c r="J69" s="42" t="s">
        <v>89</v>
      </c>
      <c r="K69" s="42" t="s">
        <v>89</v>
      </c>
      <c r="L69" s="42" t="s">
        <v>89</v>
      </c>
      <c r="M69" s="42" t="s">
        <v>89</v>
      </c>
      <c r="N69" s="42" t="s">
        <v>89</v>
      </c>
      <c r="O69" s="117" t="s">
        <v>89</v>
      </c>
      <c r="P69" s="42" t="s">
        <v>89</v>
      </c>
      <c r="Q69" s="42" t="s">
        <v>89</v>
      </c>
      <c r="R69" s="42" t="s">
        <v>89</v>
      </c>
      <c r="S69" s="117" t="s">
        <v>89</v>
      </c>
      <c r="T69" s="42" t="s">
        <v>89</v>
      </c>
      <c r="U69" s="42" t="s">
        <v>89</v>
      </c>
      <c r="V69" s="42" t="s">
        <v>89</v>
      </c>
      <c r="W69" s="117" t="s">
        <v>89</v>
      </c>
      <c r="X69" s="42" t="s">
        <v>89</v>
      </c>
      <c r="Y69" s="42" t="s">
        <v>89</v>
      </c>
      <c r="Z69" s="42" t="s">
        <v>89</v>
      </c>
      <c r="AA69" s="117" t="s">
        <v>89</v>
      </c>
      <c r="AB69" s="42" t="s">
        <v>89</v>
      </c>
      <c r="AC69" s="42" t="s">
        <v>89</v>
      </c>
      <c r="AD69" s="42" t="s">
        <v>89</v>
      </c>
      <c r="AE69" s="117" t="s">
        <v>89</v>
      </c>
      <c r="AF69" s="42" t="s">
        <v>89</v>
      </c>
      <c r="AG69" s="42" t="s">
        <v>89</v>
      </c>
      <c r="AH69" s="42" t="s">
        <v>89</v>
      </c>
      <c r="AI69" s="117" t="s">
        <v>89</v>
      </c>
      <c r="AJ69" s="42" t="s">
        <v>89</v>
      </c>
      <c r="AK69" s="42" t="s">
        <v>89</v>
      </c>
      <c r="AL69" s="42" t="s">
        <v>89</v>
      </c>
      <c r="AM69" s="117" t="s">
        <v>89</v>
      </c>
      <c r="AN69" s="42" t="s">
        <v>89</v>
      </c>
      <c r="AO69" s="42" t="s">
        <v>89</v>
      </c>
      <c r="AP69" s="42" t="s">
        <v>89</v>
      </c>
      <c r="AQ69" s="117" t="s">
        <v>89</v>
      </c>
      <c r="AR69" s="42" t="s">
        <v>89</v>
      </c>
      <c r="AS69" s="42" t="s">
        <v>89</v>
      </c>
      <c r="AT69" s="42" t="s">
        <v>89</v>
      </c>
      <c r="AU69" s="117" t="s">
        <v>89</v>
      </c>
      <c r="AV69" s="42" t="s">
        <v>89</v>
      </c>
      <c r="AW69" s="42" t="s">
        <v>89</v>
      </c>
      <c r="AX69" s="42" t="s">
        <v>89</v>
      </c>
      <c r="AY69" s="117" t="s">
        <v>89</v>
      </c>
      <c r="AZ69" s="42" t="s">
        <v>89</v>
      </c>
      <c r="BA69" s="42" t="s">
        <v>89</v>
      </c>
      <c r="BB69" s="42" t="s">
        <v>89</v>
      </c>
      <c r="BC69" s="117" t="s">
        <v>89</v>
      </c>
      <c r="BD69" s="42" t="s">
        <v>89</v>
      </c>
      <c r="BE69" s="42" t="s">
        <v>89</v>
      </c>
      <c r="BF69" s="42" t="s">
        <v>89</v>
      </c>
      <c r="BG69" s="117" t="s">
        <v>89</v>
      </c>
      <c r="BH69" s="42" t="s">
        <v>89</v>
      </c>
      <c r="BI69" s="42" t="s">
        <v>89</v>
      </c>
      <c r="BJ69" s="42" t="s">
        <v>89</v>
      </c>
      <c r="BK69" s="117" t="s">
        <v>89</v>
      </c>
      <c r="BL69" s="42" t="s">
        <v>89</v>
      </c>
      <c r="BM69" s="42" t="s">
        <v>89</v>
      </c>
      <c r="BN69" s="42" t="s">
        <v>89</v>
      </c>
      <c r="BO69" s="117" t="s">
        <v>89</v>
      </c>
      <c r="BP69" s="42" t="s">
        <v>89</v>
      </c>
      <c r="BQ69" s="42" t="s">
        <v>89</v>
      </c>
      <c r="BR69" s="42" t="s">
        <v>89</v>
      </c>
      <c r="BS69" s="117" t="s">
        <v>89</v>
      </c>
      <c r="BT69" s="42" t="s">
        <v>89</v>
      </c>
      <c r="BU69" s="42" t="s">
        <v>89</v>
      </c>
      <c r="BV69" s="42" t="s">
        <v>89</v>
      </c>
      <c r="BW69" s="117" t="s">
        <v>89</v>
      </c>
      <c r="BX69" s="42" t="s">
        <v>89</v>
      </c>
      <c r="BY69" s="42" t="s">
        <v>89</v>
      </c>
      <c r="BZ69" s="42" t="s">
        <v>89</v>
      </c>
      <c r="CA69" s="117" t="s">
        <v>89</v>
      </c>
      <c r="CB69" s="42" t="s">
        <v>89</v>
      </c>
      <c r="CC69" s="42" t="s">
        <v>89</v>
      </c>
      <c r="CD69" s="42" t="s">
        <v>89</v>
      </c>
      <c r="CE69" s="117" t="s">
        <v>89</v>
      </c>
      <c r="CF69" s="42" t="s">
        <v>89</v>
      </c>
      <c r="CG69" s="42" t="s">
        <v>89</v>
      </c>
      <c r="CH69" s="42" t="s">
        <v>89</v>
      </c>
      <c r="CI69" s="117" t="s">
        <v>89</v>
      </c>
      <c r="CJ69" s="42" t="s">
        <v>89</v>
      </c>
      <c r="CK69" s="42" t="s">
        <v>89</v>
      </c>
      <c r="CL69" s="42" t="s">
        <v>89</v>
      </c>
      <c r="CM69" s="117" t="s">
        <v>89</v>
      </c>
      <c r="CN69" s="42" t="s">
        <v>89</v>
      </c>
      <c r="CO69" s="42" t="s">
        <v>89</v>
      </c>
      <c r="CP69" s="42" t="s">
        <v>89</v>
      </c>
      <c r="CQ69" s="117" t="s">
        <v>89</v>
      </c>
      <c r="CR69" s="42" t="s">
        <v>89</v>
      </c>
      <c r="CS69" s="42" t="s">
        <v>89</v>
      </c>
      <c r="CT69" s="42" t="s">
        <v>89</v>
      </c>
      <c r="CU69" s="44" t="s">
        <v>52</v>
      </c>
      <c r="CV69" s="45"/>
      <c r="CW69" s="46"/>
    </row>
    <row r="70" spans="1:102" s="40" customFormat="1" ht="15.75" x14ac:dyDescent="0.25">
      <c r="A70" s="13" t="s">
        <v>65</v>
      </c>
      <c r="B70" s="6" t="s">
        <v>26</v>
      </c>
      <c r="C70" s="42" t="s">
        <v>89</v>
      </c>
      <c r="D70" s="42" t="s">
        <v>89</v>
      </c>
      <c r="E70" s="42" t="s">
        <v>89</v>
      </c>
      <c r="F70" s="42" t="s">
        <v>89</v>
      </c>
      <c r="G70" s="42" t="s">
        <v>89</v>
      </c>
      <c r="H70" s="42" t="s">
        <v>89</v>
      </c>
      <c r="I70" s="42" t="s">
        <v>89</v>
      </c>
      <c r="J70" s="42" t="s">
        <v>89</v>
      </c>
      <c r="K70" s="42" t="s">
        <v>89</v>
      </c>
      <c r="L70" s="42" t="s">
        <v>89</v>
      </c>
      <c r="M70" s="42" t="s">
        <v>89</v>
      </c>
      <c r="N70" s="42" t="s">
        <v>89</v>
      </c>
      <c r="O70" s="117" t="s">
        <v>89</v>
      </c>
      <c r="P70" s="42" t="s">
        <v>89</v>
      </c>
      <c r="Q70" s="42" t="s">
        <v>89</v>
      </c>
      <c r="R70" s="42" t="s">
        <v>89</v>
      </c>
      <c r="S70" s="117" t="s">
        <v>89</v>
      </c>
      <c r="T70" s="42" t="s">
        <v>89</v>
      </c>
      <c r="U70" s="42" t="s">
        <v>89</v>
      </c>
      <c r="V70" s="42" t="s">
        <v>89</v>
      </c>
      <c r="W70" s="117" t="s">
        <v>89</v>
      </c>
      <c r="X70" s="42" t="s">
        <v>89</v>
      </c>
      <c r="Y70" s="42" t="s">
        <v>89</v>
      </c>
      <c r="Z70" s="42" t="s">
        <v>89</v>
      </c>
      <c r="AA70" s="117" t="s">
        <v>89</v>
      </c>
      <c r="AB70" s="42" t="s">
        <v>89</v>
      </c>
      <c r="AC70" s="42" t="s">
        <v>89</v>
      </c>
      <c r="AD70" s="42" t="s">
        <v>89</v>
      </c>
      <c r="AE70" s="117" t="s">
        <v>89</v>
      </c>
      <c r="AF70" s="42" t="s">
        <v>89</v>
      </c>
      <c r="AG70" s="42" t="s">
        <v>89</v>
      </c>
      <c r="AH70" s="42" t="s">
        <v>89</v>
      </c>
      <c r="AI70" s="117" t="s">
        <v>89</v>
      </c>
      <c r="AJ70" s="42" t="s">
        <v>89</v>
      </c>
      <c r="AK70" s="42" t="s">
        <v>89</v>
      </c>
      <c r="AL70" s="42" t="s">
        <v>89</v>
      </c>
      <c r="AM70" s="117" t="s">
        <v>89</v>
      </c>
      <c r="AN70" s="42" t="s">
        <v>89</v>
      </c>
      <c r="AO70" s="42" t="s">
        <v>89</v>
      </c>
      <c r="AP70" s="42" t="s">
        <v>89</v>
      </c>
      <c r="AQ70" s="117" t="s">
        <v>89</v>
      </c>
      <c r="AR70" s="42" t="s">
        <v>89</v>
      </c>
      <c r="AS70" s="42" t="s">
        <v>89</v>
      </c>
      <c r="AT70" s="42" t="s">
        <v>89</v>
      </c>
      <c r="AU70" s="117" t="s">
        <v>89</v>
      </c>
      <c r="AV70" s="42" t="s">
        <v>89</v>
      </c>
      <c r="AW70" s="42" t="s">
        <v>89</v>
      </c>
      <c r="AX70" s="42" t="s">
        <v>89</v>
      </c>
      <c r="AY70" s="117" t="s">
        <v>89</v>
      </c>
      <c r="AZ70" s="42" t="s">
        <v>89</v>
      </c>
      <c r="BA70" s="42" t="s">
        <v>89</v>
      </c>
      <c r="BB70" s="42" t="s">
        <v>89</v>
      </c>
      <c r="BC70" s="117" t="s">
        <v>89</v>
      </c>
      <c r="BD70" s="42" t="s">
        <v>89</v>
      </c>
      <c r="BE70" s="42" t="s">
        <v>89</v>
      </c>
      <c r="BF70" s="42" t="s">
        <v>89</v>
      </c>
      <c r="BG70" s="117" t="s">
        <v>89</v>
      </c>
      <c r="BH70" s="42" t="s">
        <v>89</v>
      </c>
      <c r="BI70" s="42" t="s">
        <v>89</v>
      </c>
      <c r="BJ70" s="42" t="s">
        <v>89</v>
      </c>
      <c r="BK70" s="117" t="s">
        <v>89</v>
      </c>
      <c r="BL70" s="42" t="s">
        <v>89</v>
      </c>
      <c r="BM70" s="42" t="s">
        <v>89</v>
      </c>
      <c r="BN70" s="42" t="s">
        <v>89</v>
      </c>
      <c r="BO70" s="117" t="s">
        <v>89</v>
      </c>
      <c r="BP70" s="42" t="s">
        <v>89</v>
      </c>
      <c r="BQ70" s="42" t="s">
        <v>89</v>
      </c>
      <c r="BR70" s="42" t="s">
        <v>89</v>
      </c>
      <c r="BS70" s="117" t="s">
        <v>89</v>
      </c>
      <c r="BT70" s="42" t="s">
        <v>89</v>
      </c>
      <c r="BU70" s="42" t="s">
        <v>89</v>
      </c>
      <c r="BV70" s="42" t="s">
        <v>89</v>
      </c>
      <c r="BW70" s="117" t="s">
        <v>89</v>
      </c>
      <c r="BX70" s="42" t="s">
        <v>89</v>
      </c>
      <c r="BY70" s="42" t="s">
        <v>89</v>
      </c>
      <c r="BZ70" s="42" t="s">
        <v>89</v>
      </c>
      <c r="CA70" s="117" t="s">
        <v>89</v>
      </c>
      <c r="CB70" s="42" t="s">
        <v>89</v>
      </c>
      <c r="CC70" s="42" t="s">
        <v>89</v>
      </c>
      <c r="CD70" s="42" t="s">
        <v>89</v>
      </c>
      <c r="CE70" s="117" t="s">
        <v>89</v>
      </c>
      <c r="CF70" s="42" t="s">
        <v>89</v>
      </c>
      <c r="CG70" s="42" t="s">
        <v>89</v>
      </c>
      <c r="CH70" s="42" t="s">
        <v>89</v>
      </c>
      <c r="CI70" s="117" t="s">
        <v>89</v>
      </c>
      <c r="CJ70" s="42" t="s">
        <v>89</v>
      </c>
      <c r="CK70" s="42" t="s">
        <v>89</v>
      </c>
      <c r="CL70" s="42" t="s">
        <v>89</v>
      </c>
      <c r="CM70" s="117" t="s">
        <v>89</v>
      </c>
      <c r="CN70" s="42" t="s">
        <v>89</v>
      </c>
      <c r="CO70" s="42" t="s">
        <v>89</v>
      </c>
      <c r="CP70" s="42" t="s">
        <v>89</v>
      </c>
      <c r="CQ70" s="117" t="s">
        <v>89</v>
      </c>
      <c r="CR70" s="42" t="s">
        <v>89</v>
      </c>
      <c r="CS70" s="42" t="s">
        <v>89</v>
      </c>
      <c r="CT70" s="42" t="s">
        <v>89</v>
      </c>
      <c r="CU70" s="44" t="s">
        <v>52</v>
      </c>
      <c r="CV70" s="45"/>
      <c r="CW70" s="46"/>
      <c r="CX70" s="40">
        <f>SUM(CX61:CX62,CX67)</f>
        <v>-1.8063333333333336</v>
      </c>
    </row>
    <row r="71" spans="1:102" s="40" customFormat="1" ht="15.75" x14ac:dyDescent="0.25">
      <c r="A71" s="13" t="s">
        <v>66</v>
      </c>
      <c r="B71" s="6" t="s">
        <v>26</v>
      </c>
      <c r="C71" s="42" t="s">
        <v>89</v>
      </c>
      <c r="D71" s="42" t="s">
        <v>89</v>
      </c>
      <c r="E71" s="42" t="s">
        <v>89</v>
      </c>
      <c r="F71" s="42" t="s">
        <v>89</v>
      </c>
      <c r="G71" s="42" t="s">
        <v>89</v>
      </c>
      <c r="H71" s="42" t="s">
        <v>89</v>
      </c>
      <c r="I71" s="42" t="s">
        <v>89</v>
      </c>
      <c r="J71" s="42" t="s">
        <v>89</v>
      </c>
      <c r="K71" s="42" t="s">
        <v>89</v>
      </c>
      <c r="L71" s="42" t="s">
        <v>89</v>
      </c>
      <c r="M71" s="42" t="s">
        <v>89</v>
      </c>
      <c r="N71" s="42" t="s">
        <v>89</v>
      </c>
      <c r="O71" s="117" t="s">
        <v>89</v>
      </c>
      <c r="P71" s="42" t="s">
        <v>89</v>
      </c>
      <c r="Q71" s="42" t="s">
        <v>89</v>
      </c>
      <c r="R71" s="42" t="s">
        <v>89</v>
      </c>
      <c r="S71" s="117" t="s">
        <v>89</v>
      </c>
      <c r="T71" s="42" t="s">
        <v>89</v>
      </c>
      <c r="U71" s="42" t="s">
        <v>89</v>
      </c>
      <c r="V71" s="42" t="s">
        <v>89</v>
      </c>
      <c r="W71" s="117" t="s">
        <v>89</v>
      </c>
      <c r="X71" s="42" t="s">
        <v>89</v>
      </c>
      <c r="Y71" s="42" t="s">
        <v>89</v>
      </c>
      <c r="Z71" s="42" t="s">
        <v>89</v>
      </c>
      <c r="AA71" s="117" t="s">
        <v>89</v>
      </c>
      <c r="AB71" s="42" t="s">
        <v>89</v>
      </c>
      <c r="AC71" s="42" t="s">
        <v>89</v>
      </c>
      <c r="AD71" s="42" t="s">
        <v>89</v>
      </c>
      <c r="AE71" s="117" t="s">
        <v>89</v>
      </c>
      <c r="AF71" s="42" t="s">
        <v>89</v>
      </c>
      <c r="AG71" s="42" t="s">
        <v>89</v>
      </c>
      <c r="AH71" s="42" t="s">
        <v>89</v>
      </c>
      <c r="AI71" s="117" t="s">
        <v>89</v>
      </c>
      <c r="AJ71" s="42" t="s">
        <v>89</v>
      </c>
      <c r="AK71" s="42" t="s">
        <v>89</v>
      </c>
      <c r="AL71" s="42" t="s">
        <v>89</v>
      </c>
      <c r="AM71" s="117" t="s">
        <v>89</v>
      </c>
      <c r="AN71" s="42" t="s">
        <v>89</v>
      </c>
      <c r="AO71" s="42" t="s">
        <v>89</v>
      </c>
      <c r="AP71" s="42" t="s">
        <v>89</v>
      </c>
      <c r="AQ71" s="117" t="s">
        <v>89</v>
      </c>
      <c r="AR71" s="42" t="s">
        <v>89</v>
      </c>
      <c r="AS71" s="42" t="s">
        <v>89</v>
      </c>
      <c r="AT71" s="42" t="s">
        <v>89</v>
      </c>
      <c r="AU71" s="117" t="s">
        <v>89</v>
      </c>
      <c r="AV71" s="42" t="s">
        <v>89</v>
      </c>
      <c r="AW71" s="42" t="s">
        <v>89</v>
      </c>
      <c r="AX71" s="42" t="s">
        <v>89</v>
      </c>
      <c r="AY71" s="117" t="s">
        <v>89</v>
      </c>
      <c r="AZ71" s="42" t="s">
        <v>89</v>
      </c>
      <c r="BA71" s="42" t="s">
        <v>89</v>
      </c>
      <c r="BB71" s="42" t="s">
        <v>89</v>
      </c>
      <c r="BC71" s="117" t="s">
        <v>89</v>
      </c>
      <c r="BD71" s="42" t="s">
        <v>89</v>
      </c>
      <c r="BE71" s="42" t="s">
        <v>89</v>
      </c>
      <c r="BF71" s="42" t="s">
        <v>89</v>
      </c>
      <c r="BG71" s="117" t="s">
        <v>89</v>
      </c>
      <c r="BH71" s="42" t="s">
        <v>89</v>
      </c>
      <c r="BI71" s="42" t="s">
        <v>89</v>
      </c>
      <c r="BJ71" s="42" t="s">
        <v>89</v>
      </c>
      <c r="BK71" s="117" t="s">
        <v>89</v>
      </c>
      <c r="BL71" s="42" t="s">
        <v>89</v>
      </c>
      <c r="BM71" s="42" t="s">
        <v>89</v>
      </c>
      <c r="BN71" s="42" t="s">
        <v>89</v>
      </c>
      <c r="BO71" s="117" t="s">
        <v>89</v>
      </c>
      <c r="BP71" s="42" t="s">
        <v>89</v>
      </c>
      <c r="BQ71" s="42" t="s">
        <v>89</v>
      </c>
      <c r="BR71" s="42" t="s">
        <v>89</v>
      </c>
      <c r="BS71" s="117" t="s">
        <v>89</v>
      </c>
      <c r="BT71" s="42" t="s">
        <v>89</v>
      </c>
      <c r="BU71" s="42" t="s">
        <v>89</v>
      </c>
      <c r="BV71" s="42" t="s">
        <v>89</v>
      </c>
      <c r="BW71" s="117" t="s">
        <v>89</v>
      </c>
      <c r="BX71" s="42" t="s">
        <v>89</v>
      </c>
      <c r="BY71" s="42" t="s">
        <v>89</v>
      </c>
      <c r="BZ71" s="42" t="s">
        <v>89</v>
      </c>
      <c r="CA71" s="117" t="s">
        <v>89</v>
      </c>
      <c r="CB71" s="42" t="s">
        <v>89</v>
      </c>
      <c r="CC71" s="42" t="s">
        <v>89</v>
      </c>
      <c r="CD71" s="42" t="s">
        <v>89</v>
      </c>
      <c r="CE71" s="117" t="s">
        <v>89</v>
      </c>
      <c r="CF71" s="42" t="s">
        <v>89</v>
      </c>
      <c r="CG71" s="42" t="s">
        <v>89</v>
      </c>
      <c r="CH71" s="42" t="s">
        <v>89</v>
      </c>
      <c r="CI71" s="117" t="s">
        <v>89</v>
      </c>
      <c r="CJ71" s="42" t="s">
        <v>89</v>
      </c>
      <c r="CK71" s="42" t="s">
        <v>89</v>
      </c>
      <c r="CL71" s="42" t="s">
        <v>89</v>
      </c>
      <c r="CM71" s="117" t="s">
        <v>89</v>
      </c>
      <c r="CN71" s="42" t="s">
        <v>89</v>
      </c>
      <c r="CO71" s="42" t="s">
        <v>89</v>
      </c>
      <c r="CP71" s="42" t="s">
        <v>89</v>
      </c>
      <c r="CQ71" s="117" t="s">
        <v>89</v>
      </c>
      <c r="CR71" s="42" t="s">
        <v>89</v>
      </c>
      <c r="CS71" s="42" t="s">
        <v>89</v>
      </c>
      <c r="CT71" s="42" t="s">
        <v>89</v>
      </c>
      <c r="CU71" s="44" t="s">
        <v>52</v>
      </c>
      <c r="CV71" s="45"/>
      <c r="CW71" s="46"/>
    </row>
    <row r="72" spans="1:102" s="40" customFormat="1" ht="15.75" x14ac:dyDescent="0.25">
      <c r="A72" s="13" t="s">
        <v>73</v>
      </c>
      <c r="B72" s="6" t="s">
        <v>26</v>
      </c>
      <c r="C72" s="42">
        <v>-1.43</v>
      </c>
      <c r="D72" s="42">
        <v>0</v>
      </c>
      <c r="E72" s="5">
        <v>1</v>
      </c>
      <c r="F72" s="5">
        <v>40.471121810841424</v>
      </c>
      <c r="G72" s="42">
        <v>-1.294</v>
      </c>
      <c r="H72" s="42">
        <v>0</v>
      </c>
      <c r="I72" s="5">
        <v>1</v>
      </c>
      <c r="J72" s="5">
        <v>36.622120016243919</v>
      </c>
      <c r="K72" s="42">
        <v>-1.226</v>
      </c>
      <c r="L72" s="42">
        <v>0</v>
      </c>
      <c r="M72" s="5">
        <v>1</v>
      </c>
      <c r="N72" s="5">
        <v>34.697619118945163</v>
      </c>
      <c r="O72" s="117">
        <v>-1.1930000000000001</v>
      </c>
      <c r="P72" s="42">
        <v>0</v>
      </c>
      <c r="Q72" s="5">
        <v>1</v>
      </c>
      <c r="R72" s="5">
        <v>33.763670154079591</v>
      </c>
      <c r="S72" s="117">
        <v>-1.19</v>
      </c>
      <c r="T72" s="42">
        <v>0</v>
      </c>
      <c r="U72" s="5">
        <v>1</v>
      </c>
      <c r="V72" s="5">
        <v>33.678765702728178</v>
      </c>
      <c r="W72" s="117">
        <v>-1.2509999999999999</v>
      </c>
      <c r="X72" s="42">
        <v>0</v>
      </c>
      <c r="Y72" s="5">
        <v>1</v>
      </c>
      <c r="Z72" s="5">
        <v>35.405156213540295</v>
      </c>
      <c r="AA72" s="117">
        <v>-1.4039999999999999</v>
      </c>
      <c r="AB72" s="42">
        <v>0</v>
      </c>
      <c r="AC72" s="5">
        <v>1</v>
      </c>
      <c r="AD72" s="5">
        <v>39.735283232462486</v>
      </c>
      <c r="AE72" s="117">
        <v>-1.601</v>
      </c>
      <c r="AF72" s="42">
        <v>0</v>
      </c>
      <c r="AG72" s="5">
        <v>1</v>
      </c>
      <c r="AH72" s="5">
        <v>45.533880836088215</v>
      </c>
      <c r="AI72" s="117">
        <v>-1.613</v>
      </c>
      <c r="AJ72" s="42">
        <v>0</v>
      </c>
      <c r="AK72" s="5">
        <v>1</v>
      </c>
      <c r="AL72" s="5">
        <v>45.875171635609178</v>
      </c>
      <c r="AM72" s="117">
        <v>-1.5780000000000001</v>
      </c>
      <c r="AN72" s="42">
        <v>0</v>
      </c>
      <c r="AO72" s="5">
        <v>1</v>
      </c>
      <c r="AP72" s="5">
        <v>44.87974013700638</v>
      </c>
      <c r="AQ72" s="117">
        <v>-1.647</v>
      </c>
      <c r="AR72" s="42">
        <v>0</v>
      </c>
      <c r="AS72" s="5">
        <v>1</v>
      </c>
      <c r="AT72" s="5">
        <v>46.842162234251902</v>
      </c>
      <c r="AU72" s="117">
        <v>-1.6739999999999999</v>
      </c>
      <c r="AV72" s="42">
        <v>0</v>
      </c>
      <c r="AW72" s="5">
        <v>1</v>
      </c>
      <c r="AX72" s="5">
        <v>47.610066533174063</v>
      </c>
      <c r="AY72" s="117">
        <v>-1.6930000000000001</v>
      </c>
      <c r="AZ72" s="42">
        <v>0</v>
      </c>
      <c r="BA72" s="5">
        <v>1</v>
      </c>
      <c r="BB72" s="5">
        <v>48.150443632415588</v>
      </c>
      <c r="BC72" s="117">
        <v>-1.6930000000000001</v>
      </c>
      <c r="BD72" s="42">
        <v>0</v>
      </c>
      <c r="BE72" s="5">
        <v>1</v>
      </c>
      <c r="BF72" s="5">
        <v>48.150443632415588</v>
      </c>
      <c r="BG72" s="117">
        <v>-1.69</v>
      </c>
      <c r="BH72" s="42">
        <v>0</v>
      </c>
      <c r="BI72" s="5">
        <v>1</v>
      </c>
      <c r="BJ72" s="5">
        <v>48.065120932535343</v>
      </c>
      <c r="BK72" s="117">
        <v>-1.746</v>
      </c>
      <c r="BL72" s="42">
        <v>0</v>
      </c>
      <c r="BM72" s="5">
        <v>1</v>
      </c>
      <c r="BN72" s="5">
        <v>49.657811330299829</v>
      </c>
      <c r="BO72" s="117">
        <v>-1.915</v>
      </c>
      <c r="BP72" s="42">
        <v>0</v>
      </c>
      <c r="BQ72" s="5">
        <v>1</v>
      </c>
      <c r="BR72" s="5">
        <v>54.464323423553367</v>
      </c>
      <c r="BS72" s="117">
        <v>-1.9930000000000001</v>
      </c>
      <c r="BT72" s="42">
        <v>0</v>
      </c>
      <c r="BU72" s="5">
        <v>1</v>
      </c>
      <c r="BV72" s="5">
        <v>56.682713620439614</v>
      </c>
      <c r="BW72" s="117">
        <v>-2.0409999999999999</v>
      </c>
      <c r="BX72" s="42">
        <v>0</v>
      </c>
      <c r="BY72" s="5">
        <v>1</v>
      </c>
      <c r="BZ72" s="5">
        <v>58.047876818523456</v>
      </c>
      <c r="CA72" s="117">
        <v>-2.0830000000000002</v>
      </c>
      <c r="CB72" s="42">
        <v>0</v>
      </c>
      <c r="CC72" s="5">
        <v>1</v>
      </c>
      <c r="CD72" s="5">
        <v>59.242394616846823</v>
      </c>
      <c r="CE72" s="117">
        <v>-2.1160000000000001</v>
      </c>
      <c r="CF72" s="42">
        <v>0</v>
      </c>
      <c r="CG72" s="5">
        <v>1</v>
      </c>
      <c r="CH72" s="5">
        <v>59.885939686531785</v>
      </c>
      <c r="CI72" s="117">
        <v>-2.0409999999999999</v>
      </c>
      <c r="CJ72" s="42">
        <v>0</v>
      </c>
      <c r="CK72" s="5">
        <v>1</v>
      </c>
      <c r="CL72" s="5">
        <v>57.763328402746396</v>
      </c>
      <c r="CM72" s="117">
        <v>-1.867</v>
      </c>
      <c r="CN72" s="42">
        <v>0</v>
      </c>
      <c r="CO72" s="5">
        <v>1</v>
      </c>
      <c r="CP72" s="5">
        <v>52.581119637903967</v>
      </c>
      <c r="CQ72" s="117">
        <v>-1.6319999999999999</v>
      </c>
      <c r="CR72" s="42">
        <v>0</v>
      </c>
      <c r="CS72" s="5">
        <v>1</v>
      </c>
      <c r="CT72" s="9">
        <v>45.962714113047284</v>
      </c>
      <c r="CU72" s="44" t="s">
        <v>52</v>
      </c>
      <c r="CV72" s="45"/>
      <c r="CW72" s="46"/>
    </row>
    <row r="73" spans="1:102" s="40" customFormat="1" x14ac:dyDescent="0.25">
      <c r="A73" s="13" t="s">
        <v>67</v>
      </c>
      <c r="B73" s="6" t="s">
        <v>26</v>
      </c>
      <c r="C73" s="42" t="s">
        <v>89</v>
      </c>
      <c r="D73" s="42" t="s">
        <v>89</v>
      </c>
      <c r="E73" s="42" t="s">
        <v>89</v>
      </c>
      <c r="F73" s="42" t="s">
        <v>89</v>
      </c>
      <c r="G73" s="42" t="s">
        <v>89</v>
      </c>
      <c r="H73" s="42" t="s">
        <v>89</v>
      </c>
      <c r="I73" s="42" t="s">
        <v>89</v>
      </c>
      <c r="J73" s="42" t="s">
        <v>89</v>
      </c>
      <c r="K73" s="42" t="s">
        <v>89</v>
      </c>
      <c r="L73" s="42" t="s">
        <v>89</v>
      </c>
      <c r="M73" s="42" t="s">
        <v>89</v>
      </c>
      <c r="N73" s="42" t="s">
        <v>89</v>
      </c>
      <c r="O73" s="117" t="s">
        <v>89</v>
      </c>
      <c r="P73" s="42" t="s">
        <v>89</v>
      </c>
      <c r="Q73" s="42" t="s">
        <v>89</v>
      </c>
      <c r="R73" s="42" t="s">
        <v>89</v>
      </c>
      <c r="S73" s="117" t="s">
        <v>89</v>
      </c>
      <c r="T73" s="42" t="s">
        <v>89</v>
      </c>
      <c r="U73" s="42" t="s">
        <v>89</v>
      </c>
      <c r="V73" s="42" t="s">
        <v>89</v>
      </c>
      <c r="W73" s="117" t="s">
        <v>89</v>
      </c>
      <c r="X73" s="42" t="s">
        <v>89</v>
      </c>
      <c r="Y73" s="42" t="s">
        <v>89</v>
      </c>
      <c r="Z73" s="42" t="s">
        <v>89</v>
      </c>
      <c r="AA73" s="117" t="s">
        <v>89</v>
      </c>
      <c r="AB73" s="42" t="s">
        <v>89</v>
      </c>
      <c r="AC73" s="42" t="s">
        <v>89</v>
      </c>
      <c r="AD73" s="42" t="s">
        <v>89</v>
      </c>
      <c r="AE73" s="117" t="s">
        <v>89</v>
      </c>
      <c r="AF73" s="42" t="s">
        <v>89</v>
      </c>
      <c r="AG73" s="42" t="s">
        <v>89</v>
      </c>
      <c r="AH73" s="42" t="s">
        <v>89</v>
      </c>
      <c r="AI73" s="117" t="s">
        <v>89</v>
      </c>
      <c r="AJ73" s="42" t="s">
        <v>89</v>
      </c>
      <c r="AK73" s="42" t="s">
        <v>89</v>
      </c>
      <c r="AL73" s="42" t="s">
        <v>89</v>
      </c>
      <c r="AM73" s="117" t="s">
        <v>89</v>
      </c>
      <c r="AN73" s="42" t="s">
        <v>89</v>
      </c>
      <c r="AO73" s="42" t="s">
        <v>89</v>
      </c>
      <c r="AP73" s="42" t="s">
        <v>89</v>
      </c>
      <c r="AQ73" s="117" t="s">
        <v>89</v>
      </c>
      <c r="AR73" s="42" t="s">
        <v>89</v>
      </c>
      <c r="AS73" s="42" t="s">
        <v>89</v>
      </c>
      <c r="AT73" s="42" t="s">
        <v>89</v>
      </c>
      <c r="AU73" s="117" t="s">
        <v>89</v>
      </c>
      <c r="AV73" s="42" t="s">
        <v>89</v>
      </c>
      <c r="AW73" s="42" t="s">
        <v>89</v>
      </c>
      <c r="AX73" s="42" t="s">
        <v>89</v>
      </c>
      <c r="AY73" s="117" t="s">
        <v>89</v>
      </c>
      <c r="AZ73" s="42" t="s">
        <v>89</v>
      </c>
      <c r="BA73" s="42" t="s">
        <v>89</v>
      </c>
      <c r="BB73" s="42" t="s">
        <v>89</v>
      </c>
      <c r="BC73" s="117" t="s">
        <v>89</v>
      </c>
      <c r="BD73" s="42" t="s">
        <v>89</v>
      </c>
      <c r="BE73" s="42" t="s">
        <v>89</v>
      </c>
      <c r="BF73" s="42" t="s">
        <v>89</v>
      </c>
      <c r="BG73" s="117" t="s">
        <v>89</v>
      </c>
      <c r="BH73" s="42" t="s">
        <v>89</v>
      </c>
      <c r="BI73" s="42" t="s">
        <v>89</v>
      </c>
      <c r="BJ73" s="42" t="s">
        <v>89</v>
      </c>
      <c r="BK73" s="117" t="s">
        <v>89</v>
      </c>
      <c r="BL73" s="42" t="s">
        <v>89</v>
      </c>
      <c r="BM73" s="42" t="s">
        <v>89</v>
      </c>
      <c r="BN73" s="42" t="s">
        <v>89</v>
      </c>
      <c r="BO73" s="117" t="s">
        <v>89</v>
      </c>
      <c r="BP73" s="42" t="s">
        <v>89</v>
      </c>
      <c r="BQ73" s="42" t="s">
        <v>89</v>
      </c>
      <c r="BR73" s="42" t="s">
        <v>89</v>
      </c>
      <c r="BS73" s="117" t="s">
        <v>89</v>
      </c>
      <c r="BT73" s="42" t="s">
        <v>89</v>
      </c>
      <c r="BU73" s="42" t="s">
        <v>89</v>
      </c>
      <c r="BV73" s="42" t="s">
        <v>89</v>
      </c>
      <c r="BW73" s="117" t="s">
        <v>89</v>
      </c>
      <c r="BX73" s="42" t="s">
        <v>89</v>
      </c>
      <c r="BY73" s="42" t="s">
        <v>89</v>
      </c>
      <c r="BZ73" s="42" t="s">
        <v>89</v>
      </c>
      <c r="CA73" s="117" t="s">
        <v>89</v>
      </c>
      <c r="CB73" s="42" t="s">
        <v>89</v>
      </c>
      <c r="CC73" s="42" t="s">
        <v>89</v>
      </c>
      <c r="CD73" s="42" t="s">
        <v>89</v>
      </c>
      <c r="CE73" s="117" t="s">
        <v>89</v>
      </c>
      <c r="CF73" s="42" t="s">
        <v>89</v>
      </c>
      <c r="CG73" s="42" t="s">
        <v>89</v>
      </c>
      <c r="CH73" s="42" t="s">
        <v>89</v>
      </c>
      <c r="CI73" s="117" t="s">
        <v>89</v>
      </c>
      <c r="CJ73" s="42" t="s">
        <v>89</v>
      </c>
      <c r="CK73" s="42" t="s">
        <v>89</v>
      </c>
      <c r="CL73" s="42" t="s">
        <v>89</v>
      </c>
      <c r="CM73" s="117" t="s">
        <v>89</v>
      </c>
      <c r="CN73" s="42" t="s">
        <v>89</v>
      </c>
      <c r="CO73" s="42" t="s">
        <v>89</v>
      </c>
      <c r="CP73" s="42" t="s">
        <v>89</v>
      </c>
      <c r="CQ73" s="117" t="s">
        <v>89</v>
      </c>
      <c r="CR73" s="42" t="s">
        <v>89</v>
      </c>
      <c r="CS73" s="42" t="s">
        <v>89</v>
      </c>
      <c r="CT73" s="42" t="s">
        <v>89</v>
      </c>
      <c r="CU73" s="44" t="s">
        <v>52</v>
      </c>
      <c r="CV73" s="41"/>
      <c r="CW73" s="46"/>
    </row>
    <row r="74" spans="1:102" s="40" customFormat="1" x14ac:dyDescent="0.25">
      <c r="A74" s="13" t="s">
        <v>68</v>
      </c>
      <c r="B74" s="6" t="s">
        <v>26</v>
      </c>
      <c r="C74" s="42">
        <v>-0.54900000000000004</v>
      </c>
      <c r="D74" s="42">
        <v>0</v>
      </c>
      <c r="E74" s="5">
        <v>1</v>
      </c>
      <c r="F74" s="5">
        <v>15.53751459730905</v>
      </c>
      <c r="G74" s="42">
        <v>-0.48799999999999999</v>
      </c>
      <c r="H74" s="42">
        <v>0</v>
      </c>
      <c r="I74" s="5">
        <v>1</v>
      </c>
      <c r="J74" s="5">
        <v>13.811124086496934</v>
      </c>
      <c r="K74" s="42">
        <v>-0.46</v>
      </c>
      <c r="L74" s="42">
        <v>0</v>
      </c>
      <c r="M74" s="5">
        <v>1</v>
      </c>
      <c r="N74" s="5">
        <v>13.018682540550389</v>
      </c>
      <c r="O74" s="117">
        <v>-0.443</v>
      </c>
      <c r="P74" s="42">
        <v>0</v>
      </c>
      <c r="Q74" s="5">
        <v>1</v>
      </c>
      <c r="R74" s="5">
        <v>12.537557316225699</v>
      </c>
      <c r="S74" s="117">
        <v>-0.44800000000000001</v>
      </c>
      <c r="T74" s="42">
        <v>0</v>
      </c>
      <c r="U74" s="5">
        <v>1</v>
      </c>
      <c r="V74" s="5">
        <v>12.679064735144726</v>
      </c>
      <c r="W74" s="117">
        <v>-0.46899999999999997</v>
      </c>
      <c r="X74" s="42">
        <v>0</v>
      </c>
      <c r="Y74" s="5">
        <v>1</v>
      </c>
      <c r="Z74" s="5">
        <v>13.273395894604635</v>
      </c>
      <c r="AA74" s="117">
        <v>-0.53900000000000003</v>
      </c>
      <c r="AB74" s="42">
        <v>0</v>
      </c>
      <c r="AC74" s="5">
        <v>1</v>
      </c>
      <c r="AD74" s="5">
        <v>15.254499759470997</v>
      </c>
      <c r="AE74" s="117">
        <v>-0.60499999999999998</v>
      </c>
      <c r="AF74" s="42">
        <v>0</v>
      </c>
      <c r="AG74" s="5">
        <v>1</v>
      </c>
      <c r="AH74" s="5">
        <v>17.206744475848453</v>
      </c>
      <c r="AI74" s="117">
        <v>-0.63</v>
      </c>
      <c r="AJ74" s="42">
        <v>0</v>
      </c>
      <c r="AK74" s="5">
        <v>1</v>
      </c>
      <c r="AL74" s="5">
        <v>17.917766974850455</v>
      </c>
      <c r="AM74" s="117">
        <v>-0.63900000000000001</v>
      </c>
      <c r="AN74" s="42">
        <v>0</v>
      </c>
      <c r="AO74" s="5">
        <v>1</v>
      </c>
      <c r="AP74" s="5">
        <v>18.173735074491177</v>
      </c>
      <c r="AQ74" s="117">
        <v>-0.68300000000000005</v>
      </c>
      <c r="AR74" s="42">
        <v>0</v>
      </c>
      <c r="AS74" s="5">
        <v>1</v>
      </c>
      <c r="AT74" s="5">
        <v>19.4251346727347</v>
      </c>
      <c r="AU74" s="117">
        <v>-0.69399999999999995</v>
      </c>
      <c r="AV74" s="42">
        <v>0</v>
      </c>
      <c r="AW74" s="5">
        <v>1</v>
      </c>
      <c r="AX74" s="5">
        <v>19.737984572295581</v>
      </c>
      <c r="AY74" s="117">
        <v>-0.70199999999999996</v>
      </c>
      <c r="AZ74" s="42">
        <v>0</v>
      </c>
      <c r="BA74" s="5">
        <v>1</v>
      </c>
      <c r="BB74" s="5">
        <v>19.965511771976221</v>
      </c>
      <c r="BC74" s="117">
        <v>-0.69799999999999995</v>
      </c>
      <c r="BD74" s="42">
        <v>0</v>
      </c>
      <c r="BE74" s="5">
        <v>1</v>
      </c>
      <c r="BF74" s="5">
        <v>19.851748172135899</v>
      </c>
      <c r="BG74" s="117">
        <v>-0.69199999999999995</v>
      </c>
      <c r="BH74" s="42">
        <v>0</v>
      </c>
      <c r="BI74" s="5">
        <v>1</v>
      </c>
      <c r="BJ74" s="5">
        <v>19.681102772375421</v>
      </c>
      <c r="BK74" s="117">
        <v>-0.73499999999999999</v>
      </c>
      <c r="BL74" s="42">
        <v>0</v>
      </c>
      <c r="BM74" s="5">
        <v>1</v>
      </c>
      <c r="BN74" s="5">
        <v>20.904061470658863</v>
      </c>
      <c r="BO74" s="117">
        <v>-0.79700000000000004</v>
      </c>
      <c r="BP74" s="42">
        <v>0</v>
      </c>
      <c r="BQ74" s="5">
        <v>1</v>
      </c>
      <c r="BR74" s="5">
        <v>22.66739726818383</v>
      </c>
      <c r="BS74" s="117">
        <v>-0.83699999999999997</v>
      </c>
      <c r="BT74" s="42">
        <v>0</v>
      </c>
      <c r="BU74" s="5">
        <v>1</v>
      </c>
      <c r="BV74" s="5">
        <v>23.805033266587031</v>
      </c>
      <c r="BW74" s="117">
        <v>-0.878</v>
      </c>
      <c r="BX74" s="42">
        <v>0</v>
      </c>
      <c r="BY74" s="5">
        <v>1</v>
      </c>
      <c r="BZ74" s="5">
        <v>24.971110164950314</v>
      </c>
      <c r="CA74" s="117">
        <v>-0.89900000000000002</v>
      </c>
      <c r="CB74" s="42">
        <v>0</v>
      </c>
      <c r="CC74" s="5">
        <v>1</v>
      </c>
      <c r="CD74" s="5">
        <v>25.568369064111998</v>
      </c>
      <c r="CE74" s="117">
        <v>-0.878</v>
      </c>
      <c r="CF74" s="42">
        <v>0</v>
      </c>
      <c r="CG74" s="5">
        <v>1</v>
      </c>
      <c r="CH74" s="5">
        <v>24.848702762180956</v>
      </c>
      <c r="CI74" s="117">
        <v>-0.83</v>
      </c>
      <c r="CJ74" s="42">
        <v>0</v>
      </c>
      <c r="CK74" s="5">
        <v>1</v>
      </c>
      <c r="CL74" s="5">
        <v>23.490231540558309</v>
      </c>
      <c r="CM74" s="117">
        <v>-0.75700000000000001</v>
      </c>
      <c r="CN74" s="42">
        <v>0</v>
      </c>
      <c r="CO74" s="5">
        <v>1</v>
      </c>
      <c r="CP74" s="5">
        <v>21.319714818368134</v>
      </c>
      <c r="CQ74" s="117">
        <v>-0.63900000000000001</v>
      </c>
      <c r="CR74" s="42">
        <v>0</v>
      </c>
      <c r="CS74" s="5">
        <v>1</v>
      </c>
      <c r="CT74" s="9">
        <v>17.996430342057117</v>
      </c>
      <c r="CU74" s="44" t="s">
        <v>52</v>
      </c>
      <c r="CV74" s="41"/>
      <c r="CW74" s="46"/>
    </row>
    <row r="75" spans="1:102" s="40" customFormat="1" x14ac:dyDescent="0.25">
      <c r="A75" s="56" t="s">
        <v>69</v>
      </c>
      <c r="B75" s="57" t="s">
        <v>26</v>
      </c>
      <c r="C75" s="63" t="s">
        <v>89</v>
      </c>
      <c r="D75" s="63" t="s">
        <v>89</v>
      </c>
      <c r="E75" s="63" t="s">
        <v>89</v>
      </c>
      <c r="F75" s="63" t="s">
        <v>89</v>
      </c>
      <c r="G75" s="63" t="s">
        <v>89</v>
      </c>
      <c r="H75" s="63" t="s">
        <v>89</v>
      </c>
      <c r="I75" s="63" t="s">
        <v>89</v>
      </c>
      <c r="J75" s="63" t="s">
        <v>89</v>
      </c>
      <c r="K75" s="63" t="s">
        <v>89</v>
      </c>
      <c r="L75" s="63" t="s">
        <v>89</v>
      </c>
      <c r="M75" s="63" t="s">
        <v>89</v>
      </c>
      <c r="N75" s="63" t="s">
        <v>89</v>
      </c>
      <c r="O75" s="63" t="s">
        <v>89</v>
      </c>
      <c r="P75" s="63" t="s">
        <v>89</v>
      </c>
      <c r="Q75" s="63" t="s">
        <v>89</v>
      </c>
      <c r="R75" s="63" t="s">
        <v>89</v>
      </c>
      <c r="S75" s="117" t="s">
        <v>89</v>
      </c>
      <c r="T75" s="63" t="s">
        <v>89</v>
      </c>
      <c r="U75" s="63" t="s">
        <v>89</v>
      </c>
      <c r="V75" s="63" t="s">
        <v>89</v>
      </c>
      <c r="W75" s="117" t="s">
        <v>89</v>
      </c>
      <c r="X75" s="63" t="s">
        <v>89</v>
      </c>
      <c r="Y75" s="63" t="s">
        <v>89</v>
      </c>
      <c r="Z75" s="63" t="s">
        <v>89</v>
      </c>
      <c r="AA75" s="117" t="s">
        <v>89</v>
      </c>
      <c r="AB75" s="63" t="s">
        <v>89</v>
      </c>
      <c r="AC75" s="63" t="s">
        <v>89</v>
      </c>
      <c r="AD75" s="63" t="s">
        <v>89</v>
      </c>
      <c r="AE75" s="117" t="s">
        <v>89</v>
      </c>
      <c r="AF75" s="63" t="s">
        <v>89</v>
      </c>
      <c r="AG75" s="63" t="s">
        <v>89</v>
      </c>
      <c r="AH75" s="63" t="s">
        <v>89</v>
      </c>
      <c r="AI75" s="63" t="s">
        <v>89</v>
      </c>
      <c r="AJ75" s="63" t="s">
        <v>89</v>
      </c>
      <c r="AK75" s="63" t="s">
        <v>89</v>
      </c>
      <c r="AL75" s="63" t="s">
        <v>89</v>
      </c>
      <c r="AM75" s="117" t="s">
        <v>89</v>
      </c>
      <c r="AN75" s="63" t="s">
        <v>89</v>
      </c>
      <c r="AO75" s="63" t="s">
        <v>89</v>
      </c>
      <c r="AP75" s="63" t="s">
        <v>89</v>
      </c>
      <c r="AQ75" s="117" t="s">
        <v>89</v>
      </c>
      <c r="AR75" s="63" t="s">
        <v>89</v>
      </c>
      <c r="AS75" s="63" t="s">
        <v>89</v>
      </c>
      <c r="AT75" s="63" t="s">
        <v>89</v>
      </c>
      <c r="AU75" s="117" t="s">
        <v>89</v>
      </c>
      <c r="AV75" s="63" t="s">
        <v>89</v>
      </c>
      <c r="AW75" s="63" t="s">
        <v>89</v>
      </c>
      <c r="AX75" s="63" t="s">
        <v>89</v>
      </c>
      <c r="AY75" s="117" t="s">
        <v>89</v>
      </c>
      <c r="AZ75" s="63" t="s">
        <v>89</v>
      </c>
      <c r="BA75" s="63" t="s">
        <v>89</v>
      </c>
      <c r="BB75" s="63" t="s">
        <v>89</v>
      </c>
      <c r="BC75" s="117" t="s">
        <v>89</v>
      </c>
      <c r="BD75" s="63" t="s">
        <v>89</v>
      </c>
      <c r="BE75" s="63" t="s">
        <v>89</v>
      </c>
      <c r="BF75" s="63" t="s">
        <v>89</v>
      </c>
      <c r="BG75" s="117" t="s">
        <v>89</v>
      </c>
      <c r="BH75" s="63" t="s">
        <v>89</v>
      </c>
      <c r="BI75" s="63" t="s">
        <v>89</v>
      </c>
      <c r="BJ75" s="63" t="s">
        <v>89</v>
      </c>
      <c r="BK75" s="117" t="s">
        <v>89</v>
      </c>
      <c r="BL75" s="63" t="s">
        <v>89</v>
      </c>
      <c r="BM75" s="63" t="s">
        <v>89</v>
      </c>
      <c r="BN75" s="63" t="s">
        <v>89</v>
      </c>
      <c r="BO75" s="117" t="s">
        <v>89</v>
      </c>
      <c r="BP75" s="63" t="s">
        <v>89</v>
      </c>
      <c r="BQ75" s="63" t="s">
        <v>89</v>
      </c>
      <c r="BR75" s="63" t="s">
        <v>89</v>
      </c>
      <c r="BS75" s="63" t="s">
        <v>89</v>
      </c>
      <c r="BT75" s="63" t="s">
        <v>89</v>
      </c>
      <c r="BU75" s="63" t="s">
        <v>89</v>
      </c>
      <c r="BV75" s="63" t="s">
        <v>89</v>
      </c>
      <c r="BW75" s="63" t="s">
        <v>89</v>
      </c>
      <c r="BX75" s="63" t="s">
        <v>89</v>
      </c>
      <c r="BY75" s="63" t="s">
        <v>89</v>
      </c>
      <c r="BZ75" s="63" t="s">
        <v>89</v>
      </c>
      <c r="CA75" s="63" t="s">
        <v>89</v>
      </c>
      <c r="CB75" s="63" t="s">
        <v>89</v>
      </c>
      <c r="CC75" s="63" t="s">
        <v>89</v>
      </c>
      <c r="CD75" s="63" t="s">
        <v>89</v>
      </c>
      <c r="CE75" s="63" t="s">
        <v>89</v>
      </c>
      <c r="CF75" s="63" t="s">
        <v>89</v>
      </c>
      <c r="CG75" s="63" t="s">
        <v>89</v>
      </c>
      <c r="CH75" s="63" t="s">
        <v>89</v>
      </c>
      <c r="CI75" s="63" t="s">
        <v>89</v>
      </c>
      <c r="CJ75" s="63" t="s">
        <v>89</v>
      </c>
      <c r="CK75" s="63" t="s">
        <v>89</v>
      </c>
      <c r="CL75" s="63" t="s">
        <v>89</v>
      </c>
      <c r="CM75" s="63" t="s">
        <v>89</v>
      </c>
      <c r="CN75" s="63" t="s">
        <v>89</v>
      </c>
      <c r="CO75" s="63" t="s">
        <v>89</v>
      </c>
      <c r="CP75" s="63" t="s">
        <v>89</v>
      </c>
      <c r="CQ75" s="63" t="s">
        <v>89</v>
      </c>
      <c r="CR75" s="63" t="s">
        <v>89</v>
      </c>
      <c r="CS75" s="63" t="s">
        <v>89</v>
      </c>
      <c r="CT75" s="63" t="s">
        <v>89</v>
      </c>
      <c r="CU75" s="44" t="s">
        <v>54</v>
      </c>
      <c r="CV75" s="41"/>
      <c r="CW75" s="46"/>
    </row>
    <row r="76" spans="1:102" s="40" customFormat="1" x14ac:dyDescent="0.25">
      <c r="A76" s="13" t="s">
        <v>70</v>
      </c>
      <c r="B76" s="6" t="s">
        <v>26</v>
      </c>
      <c r="C76" s="42" t="s">
        <v>89</v>
      </c>
      <c r="D76" s="42" t="s">
        <v>89</v>
      </c>
      <c r="E76" s="42" t="s">
        <v>89</v>
      </c>
      <c r="F76" s="42" t="s">
        <v>89</v>
      </c>
      <c r="G76" s="42" t="s">
        <v>89</v>
      </c>
      <c r="H76" s="42" t="s">
        <v>89</v>
      </c>
      <c r="I76" s="42" t="s">
        <v>89</v>
      </c>
      <c r="J76" s="42" t="s">
        <v>89</v>
      </c>
      <c r="K76" s="42" t="s">
        <v>89</v>
      </c>
      <c r="L76" s="42" t="s">
        <v>89</v>
      </c>
      <c r="M76" s="42" t="s">
        <v>89</v>
      </c>
      <c r="N76" s="42" t="s">
        <v>89</v>
      </c>
      <c r="O76" s="117" t="s">
        <v>89</v>
      </c>
      <c r="P76" s="42" t="s">
        <v>89</v>
      </c>
      <c r="Q76" s="42" t="s">
        <v>89</v>
      </c>
      <c r="R76" s="42" t="s">
        <v>89</v>
      </c>
      <c r="S76" s="117" t="s">
        <v>89</v>
      </c>
      <c r="T76" s="42" t="s">
        <v>89</v>
      </c>
      <c r="U76" s="42" t="s">
        <v>89</v>
      </c>
      <c r="V76" s="42" t="s">
        <v>89</v>
      </c>
      <c r="W76" s="117" t="s">
        <v>89</v>
      </c>
      <c r="X76" s="42" t="s">
        <v>89</v>
      </c>
      <c r="Y76" s="42" t="s">
        <v>89</v>
      </c>
      <c r="Z76" s="42" t="s">
        <v>89</v>
      </c>
      <c r="AA76" s="117" t="s">
        <v>89</v>
      </c>
      <c r="AB76" s="42" t="s">
        <v>89</v>
      </c>
      <c r="AC76" s="42" t="s">
        <v>89</v>
      </c>
      <c r="AD76" s="42" t="s">
        <v>89</v>
      </c>
      <c r="AE76" s="117" t="s">
        <v>89</v>
      </c>
      <c r="AF76" s="42" t="s">
        <v>89</v>
      </c>
      <c r="AG76" s="42" t="s">
        <v>89</v>
      </c>
      <c r="AH76" s="42" t="s">
        <v>89</v>
      </c>
      <c r="AI76" s="117" t="s">
        <v>89</v>
      </c>
      <c r="AJ76" s="42" t="s">
        <v>89</v>
      </c>
      <c r="AK76" s="42" t="s">
        <v>89</v>
      </c>
      <c r="AL76" s="42" t="s">
        <v>89</v>
      </c>
      <c r="AM76" s="117" t="s">
        <v>89</v>
      </c>
      <c r="AN76" s="42" t="s">
        <v>89</v>
      </c>
      <c r="AO76" s="42" t="s">
        <v>89</v>
      </c>
      <c r="AP76" s="42" t="s">
        <v>89</v>
      </c>
      <c r="AQ76" s="117" t="s">
        <v>89</v>
      </c>
      <c r="AR76" s="42" t="s">
        <v>89</v>
      </c>
      <c r="AS76" s="42" t="s">
        <v>89</v>
      </c>
      <c r="AT76" s="42" t="s">
        <v>89</v>
      </c>
      <c r="AU76" s="117" t="s">
        <v>89</v>
      </c>
      <c r="AV76" s="42" t="s">
        <v>89</v>
      </c>
      <c r="AW76" s="42" t="s">
        <v>89</v>
      </c>
      <c r="AX76" s="42" t="s">
        <v>89</v>
      </c>
      <c r="AY76" s="117" t="s">
        <v>89</v>
      </c>
      <c r="AZ76" s="42" t="s">
        <v>89</v>
      </c>
      <c r="BA76" s="42" t="s">
        <v>89</v>
      </c>
      <c r="BB76" s="42" t="s">
        <v>89</v>
      </c>
      <c r="BC76" s="117" t="s">
        <v>89</v>
      </c>
      <c r="BD76" s="42" t="s">
        <v>89</v>
      </c>
      <c r="BE76" s="42" t="s">
        <v>89</v>
      </c>
      <c r="BF76" s="42" t="s">
        <v>89</v>
      </c>
      <c r="BG76" s="117" t="s">
        <v>89</v>
      </c>
      <c r="BH76" s="42" t="s">
        <v>89</v>
      </c>
      <c r="BI76" s="42" t="s">
        <v>89</v>
      </c>
      <c r="BJ76" s="42" t="s">
        <v>89</v>
      </c>
      <c r="BK76" s="117" t="s">
        <v>89</v>
      </c>
      <c r="BL76" s="42" t="s">
        <v>89</v>
      </c>
      <c r="BM76" s="42" t="s">
        <v>89</v>
      </c>
      <c r="BN76" s="42" t="s">
        <v>89</v>
      </c>
      <c r="BO76" s="117" t="s">
        <v>89</v>
      </c>
      <c r="BP76" s="42" t="s">
        <v>89</v>
      </c>
      <c r="BQ76" s="42" t="s">
        <v>89</v>
      </c>
      <c r="BR76" s="42" t="s">
        <v>89</v>
      </c>
      <c r="BS76" s="117" t="s">
        <v>89</v>
      </c>
      <c r="BT76" s="42" t="s">
        <v>89</v>
      </c>
      <c r="BU76" s="42" t="s">
        <v>89</v>
      </c>
      <c r="BV76" s="42" t="s">
        <v>89</v>
      </c>
      <c r="BW76" s="117" t="s">
        <v>89</v>
      </c>
      <c r="BX76" s="42" t="s">
        <v>89</v>
      </c>
      <c r="BY76" s="42" t="s">
        <v>89</v>
      </c>
      <c r="BZ76" s="42" t="s">
        <v>89</v>
      </c>
      <c r="CA76" s="117" t="s">
        <v>89</v>
      </c>
      <c r="CB76" s="42" t="s">
        <v>89</v>
      </c>
      <c r="CC76" s="42" t="s">
        <v>89</v>
      </c>
      <c r="CD76" s="42" t="s">
        <v>89</v>
      </c>
      <c r="CE76" s="117" t="s">
        <v>89</v>
      </c>
      <c r="CF76" s="42" t="s">
        <v>89</v>
      </c>
      <c r="CG76" s="42" t="s">
        <v>89</v>
      </c>
      <c r="CH76" s="42" t="s">
        <v>89</v>
      </c>
      <c r="CI76" s="117" t="s">
        <v>89</v>
      </c>
      <c r="CJ76" s="42" t="s">
        <v>89</v>
      </c>
      <c r="CK76" s="42" t="s">
        <v>89</v>
      </c>
      <c r="CL76" s="42" t="s">
        <v>89</v>
      </c>
      <c r="CM76" s="117" t="s">
        <v>89</v>
      </c>
      <c r="CN76" s="42" t="s">
        <v>89</v>
      </c>
      <c r="CO76" s="42" t="s">
        <v>89</v>
      </c>
      <c r="CP76" s="42" t="s">
        <v>89</v>
      </c>
      <c r="CQ76" s="117" t="s">
        <v>89</v>
      </c>
      <c r="CR76" s="42" t="s">
        <v>89</v>
      </c>
      <c r="CS76" s="42" t="s">
        <v>89</v>
      </c>
      <c r="CT76" s="42" t="s">
        <v>89</v>
      </c>
      <c r="CU76" s="44" t="s">
        <v>54</v>
      </c>
      <c r="CV76" s="41"/>
      <c r="CW76" s="46"/>
    </row>
    <row r="77" spans="1:102" s="40" customFormat="1" x14ac:dyDescent="0.25">
      <c r="A77" s="13" t="s">
        <v>71</v>
      </c>
      <c r="B77" s="6" t="s">
        <v>26</v>
      </c>
      <c r="C77" s="42" t="s">
        <v>89</v>
      </c>
      <c r="D77" s="42" t="s">
        <v>89</v>
      </c>
      <c r="E77" s="42" t="s">
        <v>89</v>
      </c>
      <c r="F77" s="42" t="s">
        <v>89</v>
      </c>
      <c r="G77" s="42" t="s">
        <v>89</v>
      </c>
      <c r="H77" s="42" t="s">
        <v>89</v>
      </c>
      <c r="I77" s="42" t="s">
        <v>89</v>
      </c>
      <c r="J77" s="42" t="s">
        <v>89</v>
      </c>
      <c r="K77" s="42" t="s">
        <v>89</v>
      </c>
      <c r="L77" s="42" t="s">
        <v>89</v>
      </c>
      <c r="M77" s="42" t="s">
        <v>89</v>
      </c>
      <c r="N77" s="42" t="s">
        <v>89</v>
      </c>
      <c r="O77" s="117" t="s">
        <v>89</v>
      </c>
      <c r="P77" s="42" t="s">
        <v>89</v>
      </c>
      <c r="Q77" s="42" t="s">
        <v>89</v>
      </c>
      <c r="R77" s="42" t="s">
        <v>89</v>
      </c>
      <c r="S77" s="117" t="s">
        <v>89</v>
      </c>
      <c r="T77" s="42" t="s">
        <v>89</v>
      </c>
      <c r="U77" s="42" t="s">
        <v>89</v>
      </c>
      <c r="V77" s="42" t="s">
        <v>89</v>
      </c>
      <c r="W77" s="117" t="s">
        <v>89</v>
      </c>
      <c r="X77" s="42" t="s">
        <v>89</v>
      </c>
      <c r="Y77" s="42" t="s">
        <v>89</v>
      </c>
      <c r="Z77" s="42" t="s">
        <v>89</v>
      </c>
      <c r="AA77" s="117" t="s">
        <v>89</v>
      </c>
      <c r="AB77" s="42" t="s">
        <v>89</v>
      </c>
      <c r="AC77" s="42" t="s">
        <v>89</v>
      </c>
      <c r="AD77" s="42" t="s">
        <v>89</v>
      </c>
      <c r="AE77" s="117" t="s">
        <v>89</v>
      </c>
      <c r="AF77" s="42" t="s">
        <v>89</v>
      </c>
      <c r="AG77" s="42" t="s">
        <v>89</v>
      </c>
      <c r="AH77" s="42" t="s">
        <v>89</v>
      </c>
      <c r="AI77" s="117" t="s">
        <v>89</v>
      </c>
      <c r="AJ77" s="42" t="s">
        <v>89</v>
      </c>
      <c r="AK77" s="42" t="s">
        <v>89</v>
      </c>
      <c r="AL77" s="42" t="s">
        <v>89</v>
      </c>
      <c r="AM77" s="117" t="s">
        <v>89</v>
      </c>
      <c r="AN77" s="42" t="s">
        <v>89</v>
      </c>
      <c r="AO77" s="42" t="s">
        <v>89</v>
      </c>
      <c r="AP77" s="42" t="s">
        <v>89</v>
      </c>
      <c r="AQ77" s="117" t="s">
        <v>89</v>
      </c>
      <c r="AR77" s="42" t="s">
        <v>89</v>
      </c>
      <c r="AS77" s="42" t="s">
        <v>89</v>
      </c>
      <c r="AT77" s="42" t="s">
        <v>89</v>
      </c>
      <c r="AU77" s="117" t="s">
        <v>89</v>
      </c>
      <c r="AV77" s="42" t="s">
        <v>89</v>
      </c>
      <c r="AW77" s="42" t="s">
        <v>89</v>
      </c>
      <c r="AX77" s="42" t="s">
        <v>89</v>
      </c>
      <c r="AY77" s="117" t="s">
        <v>89</v>
      </c>
      <c r="AZ77" s="42" t="s">
        <v>89</v>
      </c>
      <c r="BA77" s="42" t="s">
        <v>89</v>
      </c>
      <c r="BB77" s="42" t="s">
        <v>89</v>
      </c>
      <c r="BC77" s="117" t="s">
        <v>89</v>
      </c>
      <c r="BD77" s="42" t="s">
        <v>89</v>
      </c>
      <c r="BE77" s="42" t="s">
        <v>89</v>
      </c>
      <c r="BF77" s="42" t="s">
        <v>89</v>
      </c>
      <c r="BG77" s="117" t="s">
        <v>89</v>
      </c>
      <c r="BH77" s="42" t="s">
        <v>89</v>
      </c>
      <c r="BI77" s="42" t="s">
        <v>89</v>
      </c>
      <c r="BJ77" s="42" t="s">
        <v>89</v>
      </c>
      <c r="BK77" s="117" t="s">
        <v>89</v>
      </c>
      <c r="BL77" s="42" t="s">
        <v>89</v>
      </c>
      <c r="BM77" s="42" t="s">
        <v>89</v>
      </c>
      <c r="BN77" s="42" t="s">
        <v>89</v>
      </c>
      <c r="BO77" s="117" t="s">
        <v>89</v>
      </c>
      <c r="BP77" s="42" t="s">
        <v>89</v>
      </c>
      <c r="BQ77" s="42" t="s">
        <v>89</v>
      </c>
      <c r="BR77" s="42" t="s">
        <v>89</v>
      </c>
      <c r="BS77" s="117" t="s">
        <v>89</v>
      </c>
      <c r="BT77" s="42" t="s">
        <v>89</v>
      </c>
      <c r="BU77" s="42" t="s">
        <v>89</v>
      </c>
      <c r="BV77" s="42" t="s">
        <v>89</v>
      </c>
      <c r="BW77" s="117" t="s">
        <v>89</v>
      </c>
      <c r="BX77" s="42" t="s">
        <v>89</v>
      </c>
      <c r="BY77" s="42" t="s">
        <v>89</v>
      </c>
      <c r="BZ77" s="42" t="s">
        <v>89</v>
      </c>
      <c r="CA77" s="117" t="s">
        <v>89</v>
      </c>
      <c r="CB77" s="42" t="s">
        <v>89</v>
      </c>
      <c r="CC77" s="42" t="s">
        <v>89</v>
      </c>
      <c r="CD77" s="42" t="s">
        <v>89</v>
      </c>
      <c r="CE77" s="117" t="s">
        <v>89</v>
      </c>
      <c r="CF77" s="42" t="s">
        <v>89</v>
      </c>
      <c r="CG77" s="42" t="s">
        <v>89</v>
      </c>
      <c r="CH77" s="42" t="s">
        <v>89</v>
      </c>
      <c r="CI77" s="117" t="s">
        <v>89</v>
      </c>
      <c r="CJ77" s="42" t="s">
        <v>89</v>
      </c>
      <c r="CK77" s="42" t="s">
        <v>89</v>
      </c>
      <c r="CL77" s="42" t="s">
        <v>89</v>
      </c>
      <c r="CM77" s="117" t="s">
        <v>89</v>
      </c>
      <c r="CN77" s="42" t="s">
        <v>89</v>
      </c>
      <c r="CO77" s="42" t="s">
        <v>89</v>
      </c>
      <c r="CP77" s="42" t="s">
        <v>89</v>
      </c>
      <c r="CQ77" s="117" t="s">
        <v>89</v>
      </c>
      <c r="CR77" s="42" t="s">
        <v>89</v>
      </c>
      <c r="CS77" s="42" t="s">
        <v>89</v>
      </c>
      <c r="CT77" s="42" t="s">
        <v>89</v>
      </c>
      <c r="CU77" s="44" t="s">
        <v>54</v>
      </c>
      <c r="CV77" s="41"/>
      <c r="CW77" s="46"/>
    </row>
    <row r="78" spans="1:102" s="40" customFormat="1" x14ac:dyDescent="0.25">
      <c r="A78" s="13" t="s">
        <v>74</v>
      </c>
      <c r="B78" s="6" t="s">
        <v>26</v>
      </c>
      <c r="C78" s="42">
        <v>-1.349</v>
      </c>
      <c r="D78" s="42">
        <v>0</v>
      </c>
      <c r="E78" s="5">
        <v>1</v>
      </c>
      <c r="F78" s="5">
        <v>38.178701624353202</v>
      </c>
      <c r="G78" s="42">
        <v>-1.256</v>
      </c>
      <c r="H78" s="42">
        <v>0</v>
      </c>
      <c r="I78" s="5">
        <v>1</v>
      </c>
      <c r="J78" s="5">
        <v>35.546663632459321</v>
      </c>
      <c r="K78" s="42">
        <v>-1.2150000000000001</v>
      </c>
      <c r="L78" s="42">
        <v>0</v>
      </c>
      <c r="M78" s="5">
        <v>1</v>
      </c>
      <c r="N78" s="5">
        <v>34.386302797323303</v>
      </c>
      <c r="O78" s="117">
        <v>-1.1859999999999999</v>
      </c>
      <c r="P78" s="42">
        <v>0</v>
      </c>
      <c r="Q78" s="5">
        <v>1</v>
      </c>
      <c r="R78" s="5">
        <v>33.565559767592958</v>
      </c>
      <c r="S78" s="117">
        <v>-1.1619999999999999</v>
      </c>
      <c r="T78" s="42">
        <v>0</v>
      </c>
      <c r="U78" s="5">
        <v>1</v>
      </c>
      <c r="V78" s="5">
        <v>32.886324156781633</v>
      </c>
      <c r="W78" s="117">
        <v>-1.169</v>
      </c>
      <c r="X78" s="42">
        <v>0</v>
      </c>
      <c r="Y78" s="5">
        <v>1</v>
      </c>
      <c r="Z78" s="5">
        <v>33.084434543268266</v>
      </c>
      <c r="AA78" s="117">
        <v>-1.288</v>
      </c>
      <c r="AB78" s="42">
        <v>0</v>
      </c>
      <c r="AC78" s="5">
        <v>1</v>
      </c>
      <c r="AD78" s="5">
        <v>36.452311113541086</v>
      </c>
      <c r="AE78" s="117">
        <v>-1.4039999999999999</v>
      </c>
      <c r="AF78" s="42">
        <v>0</v>
      </c>
      <c r="AG78" s="5">
        <v>1</v>
      </c>
      <c r="AH78" s="5">
        <v>39.735283232462486</v>
      </c>
      <c r="AI78" s="117">
        <v>-1.5169999999999999</v>
      </c>
      <c r="AJ78" s="42">
        <v>0</v>
      </c>
      <c r="AK78" s="5">
        <v>1</v>
      </c>
      <c r="AL78" s="5">
        <v>42.933350900032472</v>
      </c>
      <c r="AM78" s="117">
        <v>-1.52</v>
      </c>
      <c r="AN78" s="42">
        <v>0</v>
      </c>
      <c r="AO78" s="5">
        <v>1</v>
      </c>
      <c r="AP78" s="5">
        <v>43.018255351383893</v>
      </c>
      <c r="AQ78" s="117">
        <v>-1.573</v>
      </c>
      <c r="AR78" s="42">
        <v>0</v>
      </c>
      <c r="AS78" s="5">
        <v>1</v>
      </c>
      <c r="AT78" s="5">
        <v>44.518233991925563</v>
      </c>
      <c r="AU78" s="117">
        <v>-1.621</v>
      </c>
      <c r="AV78" s="42">
        <v>0</v>
      </c>
      <c r="AW78" s="5">
        <v>1</v>
      </c>
      <c r="AX78" s="5">
        <v>45.876705213548213</v>
      </c>
      <c r="AY78" s="117">
        <v>-1.82</v>
      </c>
      <c r="AZ78" s="42">
        <v>0</v>
      </c>
      <c r="BA78" s="5">
        <v>1</v>
      </c>
      <c r="BB78" s="5">
        <v>51.508700486525449</v>
      </c>
      <c r="BC78" s="117">
        <v>-2.0099999999999998</v>
      </c>
      <c r="BD78" s="42">
        <v>0</v>
      </c>
      <c r="BE78" s="5">
        <v>1</v>
      </c>
      <c r="BF78" s="5">
        <v>56.885982405448424</v>
      </c>
      <c r="BG78" s="117">
        <v>-2.1440000000000001</v>
      </c>
      <c r="BH78" s="42">
        <v>0</v>
      </c>
      <c r="BI78" s="5">
        <v>1</v>
      </c>
      <c r="BJ78" s="5">
        <v>60.67838123247833</v>
      </c>
      <c r="BK78" s="117">
        <v>-2.2170000000000001</v>
      </c>
      <c r="BL78" s="42">
        <v>0</v>
      </c>
      <c r="BM78" s="5">
        <v>1</v>
      </c>
      <c r="BN78" s="5">
        <v>62.744389548696105</v>
      </c>
      <c r="BO78" s="117">
        <v>-2.3239999999999998</v>
      </c>
      <c r="BP78" s="42">
        <v>0</v>
      </c>
      <c r="BQ78" s="5">
        <v>1</v>
      </c>
      <c r="BR78" s="5">
        <v>65.772648313563266</v>
      </c>
      <c r="BS78" s="117">
        <v>-2.246</v>
      </c>
      <c r="BT78" s="42">
        <v>0</v>
      </c>
      <c r="BU78" s="5">
        <v>1</v>
      </c>
      <c r="BV78" s="5">
        <v>63.565132578426457</v>
      </c>
      <c r="BW78" s="117">
        <v>-2.2069999999999999</v>
      </c>
      <c r="BX78" s="42">
        <v>0</v>
      </c>
      <c r="BY78" s="5">
        <v>1</v>
      </c>
      <c r="BZ78" s="5">
        <v>62.461374710858053</v>
      </c>
      <c r="CA78" s="117">
        <v>-2.238</v>
      </c>
      <c r="CB78" s="42">
        <v>0</v>
      </c>
      <c r="CC78" s="5">
        <v>1</v>
      </c>
      <c r="CD78" s="5">
        <v>63.338720708156018</v>
      </c>
      <c r="CE78" s="117">
        <v>-2.2909999999999999</v>
      </c>
      <c r="CF78" s="42">
        <v>0</v>
      </c>
      <c r="CG78" s="5">
        <v>1</v>
      </c>
      <c r="CH78" s="5">
        <v>64.838699348697688</v>
      </c>
      <c r="CI78" s="117">
        <v>-2.2389999999999999</v>
      </c>
      <c r="CJ78" s="42">
        <v>0</v>
      </c>
      <c r="CK78" s="5">
        <v>1</v>
      </c>
      <c r="CL78" s="5">
        <v>63.057914766613273</v>
      </c>
      <c r="CM78" s="117">
        <v>-2.1459999999999999</v>
      </c>
      <c r="CN78" s="42">
        <v>0</v>
      </c>
      <c r="CO78" s="5">
        <v>1</v>
      </c>
      <c r="CP78" s="5">
        <v>60.145324159268782</v>
      </c>
      <c r="CQ78" s="117">
        <v>-2.0070000000000001</v>
      </c>
      <c r="CR78" s="42">
        <v>0</v>
      </c>
      <c r="CS78" s="5">
        <v>1</v>
      </c>
      <c r="CT78" s="9">
        <v>56.523999525052638</v>
      </c>
      <c r="CU78" s="44" t="s">
        <v>54</v>
      </c>
      <c r="CV78" s="41"/>
      <c r="CW78" s="46"/>
    </row>
    <row r="79" spans="1:102" s="40" customFormat="1" x14ac:dyDescent="0.25">
      <c r="A79" s="13" t="s">
        <v>75</v>
      </c>
      <c r="B79" s="6" t="s">
        <v>26</v>
      </c>
      <c r="C79" s="42" t="s">
        <v>89</v>
      </c>
      <c r="D79" s="42" t="s">
        <v>89</v>
      </c>
      <c r="E79" s="42" t="s">
        <v>89</v>
      </c>
      <c r="F79" s="42" t="s">
        <v>89</v>
      </c>
      <c r="G79" s="42" t="s">
        <v>89</v>
      </c>
      <c r="H79" s="42" t="s">
        <v>89</v>
      </c>
      <c r="I79" s="42" t="s">
        <v>89</v>
      </c>
      <c r="J79" s="42" t="s">
        <v>89</v>
      </c>
      <c r="K79" s="42" t="s">
        <v>89</v>
      </c>
      <c r="L79" s="42" t="s">
        <v>89</v>
      </c>
      <c r="M79" s="42" t="s">
        <v>89</v>
      </c>
      <c r="N79" s="42" t="s">
        <v>89</v>
      </c>
      <c r="O79" s="117" t="s">
        <v>89</v>
      </c>
      <c r="P79" s="42" t="s">
        <v>89</v>
      </c>
      <c r="Q79" s="42" t="s">
        <v>89</v>
      </c>
      <c r="R79" s="42" t="s">
        <v>89</v>
      </c>
      <c r="S79" s="117" t="s">
        <v>89</v>
      </c>
      <c r="T79" s="42" t="s">
        <v>89</v>
      </c>
      <c r="U79" s="42" t="s">
        <v>89</v>
      </c>
      <c r="V79" s="42" t="s">
        <v>89</v>
      </c>
      <c r="W79" s="117" t="s">
        <v>89</v>
      </c>
      <c r="X79" s="42" t="s">
        <v>89</v>
      </c>
      <c r="Y79" s="42" t="s">
        <v>89</v>
      </c>
      <c r="Z79" s="42" t="s">
        <v>89</v>
      </c>
      <c r="AA79" s="117" t="s">
        <v>89</v>
      </c>
      <c r="AB79" s="42" t="s">
        <v>89</v>
      </c>
      <c r="AC79" s="42" t="s">
        <v>89</v>
      </c>
      <c r="AD79" s="42" t="s">
        <v>89</v>
      </c>
      <c r="AE79" s="117" t="s">
        <v>89</v>
      </c>
      <c r="AF79" s="42" t="s">
        <v>89</v>
      </c>
      <c r="AG79" s="42" t="s">
        <v>89</v>
      </c>
      <c r="AH79" s="42" t="s">
        <v>89</v>
      </c>
      <c r="AI79" s="117" t="s">
        <v>89</v>
      </c>
      <c r="AJ79" s="42" t="s">
        <v>89</v>
      </c>
      <c r="AK79" s="42" t="s">
        <v>89</v>
      </c>
      <c r="AL79" s="42" t="s">
        <v>89</v>
      </c>
      <c r="AM79" s="117" t="s">
        <v>89</v>
      </c>
      <c r="AN79" s="42" t="s">
        <v>89</v>
      </c>
      <c r="AO79" s="42" t="s">
        <v>89</v>
      </c>
      <c r="AP79" s="42" t="s">
        <v>89</v>
      </c>
      <c r="AQ79" s="117" t="s">
        <v>89</v>
      </c>
      <c r="AR79" s="42" t="s">
        <v>89</v>
      </c>
      <c r="AS79" s="42" t="s">
        <v>89</v>
      </c>
      <c r="AT79" s="42" t="s">
        <v>89</v>
      </c>
      <c r="AU79" s="117" t="s">
        <v>89</v>
      </c>
      <c r="AV79" s="42" t="s">
        <v>89</v>
      </c>
      <c r="AW79" s="42" t="s">
        <v>89</v>
      </c>
      <c r="AX79" s="42" t="s">
        <v>89</v>
      </c>
      <c r="AY79" s="117" t="s">
        <v>89</v>
      </c>
      <c r="AZ79" s="42" t="s">
        <v>89</v>
      </c>
      <c r="BA79" s="42" t="s">
        <v>89</v>
      </c>
      <c r="BB79" s="42" t="s">
        <v>89</v>
      </c>
      <c r="BC79" s="117" t="s">
        <v>89</v>
      </c>
      <c r="BD79" s="42" t="s">
        <v>89</v>
      </c>
      <c r="BE79" s="42" t="s">
        <v>89</v>
      </c>
      <c r="BF79" s="42" t="s">
        <v>89</v>
      </c>
      <c r="BG79" s="117" t="s">
        <v>89</v>
      </c>
      <c r="BH79" s="42" t="s">
        <v>89</v>
      </c>
      <c r="BI79" s="42" t="s">
        <v>89</v>
      </c>
      <c r="BJ79" s="42" t="s">
        <v>89</v>
      </c>
      <c r="BK79" s="117" t="s">
        <v>89</v>
      </c>
      <c r="BL79" s="42" t="s">
        <v>89</v>
      </c>
      <c r="BM79" s="42" t="s">
        <v>89</v>
      </c>
      <c r="BN79" s="42" t="s">
        <v>89</v>
      </c>
      <c r="BO79" s="117" t="s">
        <v>89</v>
      </c>
      <c r="BP79" s="42" t="s">
        <v>89</v>
      </c>
      <c r="BQ79" s="42" t="s">
        <v>89</v>
      </c>
      <c r="BR79" s="42" t="s">
        <v>89</v>
      </c>
      <c r="BS79" s="117" t="s">
        <v>89</v>
      </c>
      <c r="BT79" s="42" t="s">
        <v>89</v>
      </c>
      <c r="BU79" s="42" t="s">
        <v>89</v>
      </c>
      <c r="BV79" s="42" t="s">
        <v>89</v>
      </c>
      <c r="BW79" s="117" t="s">
        <v>89</v>
      </c>
      <c r="BX79" s="42" t="s">
        <v>89</v>
      </c>
      <c r="BY79" s="42" t="s">
        <v>89</v>
      </c>
      <c r="BZ79" s="42" t="s">
        <v>89</v>
      </c>
      <c r="CA79" s="117" t="s">
        <v>89</v>
      </c>
      <c r="CB79" s="42" t="s">
        <v>89</v>
      </c>
      <c r="CC79" s="42" t="s">
        <v>89</v>
      </c>
      <c r="CD79" s="42" t="s">
        <v>89</v>
      </c>
      <c r="CE79" s="117" t="s">
        <v>89</v>
      </c>
      <c r="CF79" s="42" t="s">
        <v>89</v>
      </c>
      <c r="CG79" s="42" t="s">
        <v>89</v>
      </c>
      <c r="CH79" s="42" t="s">
        <v>89</v>
      </c>
      <c r="CI79" s="117" t="s">
        <v>89</v>
      </c>
      <c r="CJ79" s="42" t="s">
        <v>89</v>
      </c>
      <c r="CK79" s="42" t="s">
        <v>89</v>
      </c>
      <c r="CL79" s="42" t="s">
        <v>89</v>
      </c>
      <c r="CM79" s="117" t="s">
        <v>89</v>
      </c>
      <c r="CN79" s="42" t="s">
        <v>89</v>
      </c>
      <c r="CO79" s="42" t="s">
        <v>89</v>
      </c>
      <c r="CP79" s="42" t="s">
        <v>89</v>
      </c>
      <c r="CQ79" s="117" t="s">
        <v>89</v>
      </c>
      <c r="CR79" s="42" t="s">
        <v>89</v>
      </c>
      <c r="CS79" s="42" t="s">
        <v>89</v>
      </c>
      <c r="CT79" s="42" t="s">
        <v>89</v>
      </c>
      <c r="CU79" s="44" t="s">
        <v>54</v>
      </c>
      <c r="CV79" s="41"/>
      <c r="CW79" s="46"/>
    </row>
    <row r="80" spans="1:102" s="40" customFormat="1" ht="15.75" x14ac:dyDescent="0.25">
      <c r="A80" s="13" t="s">
        <v>76</v>
      </c>
      <c r="B80" s="6" t="s">
        <v>26</v>
      </c>
      <c r="C80" s="42">
        <v>-1.2090000000000001</v>
      </c>
      <c r="D80" s="42">
        <v>0</v>
      </c>
      <c r="E80" s="5">
        <v>1</v>
      </c>
      <c r="F80" s="5">
        <v>34.216493894620477</v>
      </c>
      <c r="G80" s="42">
        <v>-1.208</v>
      </c>
      <c r="H80" s="42">
        <v>0</v>
      </c>
      <c r="I80" s="5">
        <v>1</v>
      </c>
      <c r="J80" s="5">
        <v>34.18819241083667</v>
      </c>
      <c r="K80" s="42">
        <v>-1.2110000000000001</v>
      </c>
      <c r="L80" s="42">
        <v>0</v>
      </c>
      <c r="M80" s="5">
        <v>1</v>
      </c>
      <c r="N80" s="5">
        <v>34.273096862188083</v>
      </c>
      <c r="O80" s="117">
        <v>-1.212</v>
      </c>
      <c r="P80" s="42">
        <v>0</v>
      </c>
      <c r="Q80" s="5">
        <v>1</v>
      </c>
      <c r="R80" s="5">
        <v>34.30139834597189</v>
      </c>
      <c r="S80" s="117">
        <v>-1.2110000000000001</v>
      </c>
      <c r="T80" s="42">
        <v>0</v>
      </c>
      <c r="U80" s="5">
        <v>1</v>
      </c>
      <c r="V80" s="5">
        <v>34.273096862188083</v>
      </c>
      <c r="W80" s="117">
        <v>-1.208</v>
      </c>
      <c r="X80" s="42">
        <v>0</v>
      </c>
      <c r="Y80" s="5">
        <v>1</v>
      </c>
      <c r="Z80" s="5">
        <v>34.18819241083667</v>
      </c>
      <c r="AA80" s="117">
        <v>-1.21</v>
      </c>
      <c r="AB80" s="42">
        <v>0</v>
      </c>
      <c r="AC80" s="5">
        <v>1</v>
      </c>
      <c r="AD80" s="5">
        <v>34.244795378404284</v>
      </c>
      <c r="AE80" s="117">
        <v>-1.212</v>
      </c>
      <c r="AF80" s="42">
        <v>0</v>
      </c>
      <c r="AG80" s="5">
        <v>1</v>
      </c>
      <c r="AH80" s="5">
        <v>34.30139834597189</v>
      </c>
      <c r="AI80" s="117">
        <v>-1.458</v>
      </c>
      <c r="AJ80" s="42">
        <v>0</v>
      </c>
      <c r="AK80" s="5">
        <v>1</v>
      </c>
      <c r="AL80" s="5">
        <v>41.263563356787969</v>
      </c>
      <c r="AM80" s="117">
        <v>-1.4850000000000001</v>
      </c>
      <c r="AN80" s="42">
        <v>0</v>
      </c>
      <c r="AO80" s="5">
        <v>1</v>
      </c>
      <c r="AP80" s="5">
        <v>42.027703418950708</v>
      </c>
      <c r="AQ80" s="117">
        <v>-1.5469999999999999</v>
      </c>
      <c r="AR80" s="42">
        <v>0</v>
      </c>
      <c r="AS80" s="5">
        <v>1</v>
      </c>
      <c r="AT80" s="5">
        <v>43.782395413546631</v>
      </c>
      <c r="AU80" s="117">
        <v>-1.5189999999999999</v>
      </c>
      <c r="AV80" s="42">
        <v>0</v>
      </c>
      <c r="AW80" s="5">
        <v>1</v>
      </c>
      <c r="AX80" s="5">
        <v>42.989953867600086</v>
      </c>
      <c r="AY80" s="117">
        <v>-1.522</v>
      </c>
      <c r="AZ80" s="42">
        <v>0</v>
      </c>
      <c r="BA80" s="5">
        <v>1</v>
      </c>
      <c r="BB80" s="5">
        <v>43.074858318951499</v>
      </c>
      <c r="BC80" s="117">
        <v>-1.478</v>
      </c>
      <c r="BD80" s="42">
        <v>0</v>
      </c>
      <c r="BE80" s="5">
        <v>1</v>
      </c>
      <c r="BF80" s="5">
        <v>41.829593032464075</v>
      </c>
      <c r="BG80" s="117">
        <v>-1.1020000000000001</v>
      </c>
      <c r="BH80" s="42">
        <v>0</v>
      </c>
      <c r="BI80" s="5">
        <v>1</v>
      </c>
      <c r="BJ80" s="5">
        <v>31.18823512975332</v>
      </c>
      <c r="BK80" s="117">
        <v>-1.02</v>
      </c>
      <c r="BL80" s="42">
        <v>0</v>
      </c>
      <c r="BM80" s="5">
        <v>1</v>
      </c>
      <c r="BN80" s="5">
        <v>28.867513459481295</v>
      </c>
      <c r="BO80" s="117">
        <v>-0.998</v>
      </c>
      <c r="BP80" s="42">
        <v>0</v>
      </c>
      <c r="BQ80" s="5">
        <v>1</v>
      </c>
      <c r="BR80" s="5">
        <v>28.244880816237579</v>
      </c>
      <c r="BS80" s="117">
        <v>-1.5029999999999999</v>
      </c>
      <c r="BT80" s="42">
        <v>0</v>
      </c>
      <c r="BU80" s="5">
        <v>1</v>
      </c>
      <c r="BV80" s="5">
        <v>42.5371301270592</v>
      </c>
      <c r="BW80" s="117">
        <v>-1.53</v>
      </c>
      <c r="BX80" s="42">
        <v>0</v>
      </c>
      <c r="BY80" s="5">
        <v>1</v>
      </c>
      <c r="BZ80" s="5">
        <v>43.301270189221938</v>
      </c>
      <c r="CA80" s="117">
        <v>-1.5149999999999999</v>
      </c>
      <c r="CB80" s="42">
        <v>0</v>
      </c>
      <c r="CC80" s="5">
        <v>1</v>
      </c>
      <c r="CD80" s="5">
        <v>42.876747932464866</v>
      </c>
      <c r="CE80" s="117">
        <v>-1.5069999999999999</v>
      </c>
      <c r="CF80" s="42">
        <v>0</v>
      </c>
      <c r="CG80" s="5">
        <v>1</v>
      </c>
      <c r="CH80" s="5">
        <v>42.65033606219442</v>
      </c>
      <c r="CI80" s="117">
        <v>-1.5</v>
      </c>
      <c r="CJ80" s="42">
        <v>0</v>
      </c>
      <c r="CK80" s="5">
        <v>1</v>
      </c>
      <c r="CL80" s="5">
        <v>42.245141648021402</v>
      </c>
      <c r="CM80" s="117">
        <v>-1.375</v>
      </c>
      <c r="CN80" s="42">
        <v>0</v>
      </c>
      <c r="CO80" s="5">
        <v>1</v>
      </c>
      <c r="CP80" s="5">
        <v>38.536729132802691</v>
      </c>
      <c r="CQ80" s="117">
        <v>-1.2050000000000001</v>
      </c>
      <c r="CR80" s="42">
        <v>0</v>
      </c>
      <c r="CS80" s="5">
        <v>1</v>
      </c>
      <c r="CT80" s="9">
        <v>33.936930457243854</v>
      </c>
      <c r="CU80" s="44" t="s">
        <v>54</v>
      </c>
      <c r="CV80" s="45"/>
      <c r="CW80" s="46"/>
    </row>
    <row r="81" spans="1:101" s="40" customFormat="1" ht="15.75" x14ac:dyDescent="0.25">
      <c r="A81" s="13" t="s">
        <v>77</v>
      </c>
      <c r="B81" s="6" t="s">
        <v>26</v>
      </c>
      <c r="C81" s="42">
        <v>-0.80400000000000005</v>
      </c>
      <c r="D81" s="42">
        <v>0</v>
      </c>
      <c r="E81" s="5">
        <v>1</v>
      </c>
      <c r="F81" s="5">
        <v>22.754392962179374</v>
      </c>
      <c r="G81" s="42">
        <v>-0.76400000000000001</v>
      </c>
      <c r="H81" s="42">
        <v>0</v>
      </c>
      <c r="I81" s="5">
        <v>1</v>
      </c>
      <c r="J81" s="5">
        <v>21.622333610827166</v>
      </c>
      <c r="K81" s="42">
        <v>-0.748</v>
      </c>
      <c r="L81" s="42">
        <v>0</v>
      </c>
      <c r="M81" s="5">
        <v>1</v>
      </c>
      <c r="N81" s="5">
        <v>21.169509870286284</v>
      </c>
      <c r="O81" s="117">
        <v>-0.74</v>
      </c>
      <c r="P81" s="42">
        <v>0</v>
      </c>
      <c r="Q81" s="5">
        <v>1</v>
      </c>
      <c r="R81" s="5">
        <v>20.943098000015841</v>
      </c>
      <c r="S81" s="117">
        <v>-0.74099999999999999</v>
      </c>
      <c r="T81" s="42">
        <v>0</v>
      </c>
      <c r="U81" s="5">
        <v>1</v>
      </c>
      <c r="V81" s="5">
        <v>20.971399483799647</v>
      </c>
      <c r="W81" s="117">
        <v>-0.748</v>
      </c>
      <c r="X81" s="42">
        <v>0</v>
      </c>
      <c r="Y81" s="5">
        <v>1</v>
      </c>
      <c r="Z81" s="5">
        <v>21.169509870286284</v>
      </c>
      <c r="AA81" s="117">
        <v>-0.79900000000000004</v>
      </c>
      <c r="AB81" s="42">
        <v>0</v>
      </c>
      <c r="AC81" s="5">
        <v>1</v>
      </c>
      <c r="AD81" s="5">
        <v>22.612885543260347</v>
      </c>
      <c r="AE81" s="117">
        <v>-0.80300000000000005</v>
      </c>
      <c r="AF81" s="42">
        <v>0</v>
      </c>
      <c r="AG81" s="5">
        <v>1</v>
      </c>
      <c r="AH81" s="5">
        <v>22.726091478395567</v>
      </c>
      <c r="AI81" s="117">
        <v>-0.79900000000000004</v>
      </c>
      <c r="AJ81" s="42">
        <v>0</v>
      </c>
      <c r="AK81" s="5">
        <v>1</v>
      </c>
      <c r="AL81" s="5">
        <v>22.612885543260347</v>
      </c>
      <c r="AM81" s="117">
        <v>-0.81</v>
      </c>
      <c r="AN81" s="42">
        <v>0</v>
      </c>
      <c r="AO81" s="5">
        <v>1</v>
      </c>
      <c r="AP81" s="5">
        <v>22.924201864882203</v>
      </c>
      <c r="AQ81" s="117">
        <v>-0.81899999999999995</v>
      </c>
      <c r="AR81" s="42">
        <v>0</v>
      </c>
      <c r="AS81" s="5">
        <v>1</v>
      </c>
      <c r="AT81" s="5">
        <v>23.178915218936449</v>
      </c>
      <c r="AU81" s="117">
        <v>-0.83599999999999997</v>
      </c>
      <c r="AV81" s="42">
        <v>0</v>
      </c>
      <c r="AW81" s="5">
        <v>1</v>
      </c>
      <c r="AX81" s="5">
        <v>23.660040443261138</v>
      </c>
      <c r="AY81" s="117">
        <v>-0.86299999999999999</v>
      </c>
      <c r="AZ81" s="42">
        <v>0</v>
      </c>
      <c r="BA81" s="5">
        <v>1</v>
      </c>
      <c r="BB81" s="5">
        <v>24.42418050542388</v>
      </c>
      <c r="BC81" s="117">
        <v>-0.86</v>
      </c>
      <c r="BD81" s="42">
        <v>0</v>
      </c>
      <c r="BE81" s="5">
        <v>1</v>
      </c>
      <c r="BF81" s="5">
        <v>24.339276054072464</v>
      </c>
      <c r="BG81" s="117">
        <v>-0.84499999999999997</v>
      </c>
      <c r="BH81" s="42">
        <v>0</v>
      </c>
      <c r="BI81" s="5">
        <v>1</v>
      </c>
      <c r="BJ81" s="5">
        <v>23.914753797315385</v>
      </c>
      <c r="BK81" s="117">
        <v>-0.85299999999999998</v>
      </c>
      <c r="BL81" s="42">
        <v>0</v>
      </c>
      <c r="BM81" s="5">
        <v>1</v>
      </c>
      <c r="BN81" s="5">
        <v>24.141165667585827</v>
      </c>
      <c r="BO81" s="117">
        <v>-0.91300000000000003</v>
      </c>
      <c r="BP81" s="42">
        <v>0</v>
      </c>
      <c r="BQ81" s="5">
        <v>1</v>
      </c>
      <c r="BR81" s="5">
        <v>25.839254694614137</v>
      </c>
      <c r="BS81" s="117">
        <v>-0.96299999999999997</v>
      </c>
      <c r="BT81" s="42">
        <v>0</v>
      </c>
      <c r="BU81" s="5">
        <v>1</v>
      </c>
      <c r="BV81" s="5">
        <v>27.254328883804398</v>
      </c>
      <c r="BW81" s="117">
        <v>-0.94699999999999995</v>
      </c>
      <c r="BX81" s="42">
        <v>0</v>
      </c>
      <c r="BY81" s="5">
        <v>1</v>
      </c>
      <c r="BZ81" s="5">
        <v>26.801505143263515</v>
      </c>
      <c r="CA81" s="117">
        <v>-0.96799999999999997</v>
      </c>
      <c r="CB81" s="42">
        <v>0</v>
      </c>
      <c r="CC81" s="5">
        <v>1</v>
      </c>
      <c r="CD81" s="5">
        <v>27.395836302723424</v>
      </c>
      <c r="CE81" s="117">
        <v>-0.98299999999999998</v>
      </c>
      <c r="CF81" s="42">
        <v>0</v>
      </c>
      <c r="CG81" s="5">
        <v>1</v>
      </c>
      <c r="CH81" s="5">
        <v>27.820358559480503</v>
      </c>
      <c r="CI81" s="117">
        <v>-0.96599999999999997</v>
      </c>
      <c r="CJ81" s="42">
        <v>0</v>
      </c>
      <c r="CK81" s="5">
        <v>1</v>
      </c>
      <c r="CL81" s="5">
        <v>27.205871221325783</v>
      </c>
      <c r="CM81" s="117">
        <v>-0.92200000000000004</v>
      </c>
      <c r="CN81" s="42">
        <v>0</v>
      </c>
      <c r="CO81" s="5">
        <v>1</v>
      </c>
      <c r="CP81" s="5">
        <v>25.840628553050241</v>
      </c>
      <c r="CQ81" s="117">
        <v>-0.871</v>
      </c>
      <c r="CR81" s="42">
        <v>0</v>
      </c>
      <c r="CS81" s="5">
        <v>1</v>
      </c>
      <c r="CT81" s="9">
        <v>24.530345583617759</v>
      </c>
      <c r="CU81" s="44" t="s">
        <v>54</v>
      </c>
      <c r="CV81" s="45"/>
      <c r="CW81" s="46"/>
    </row>
    <row r="82" spans="1:101" s="40" customFormat="1" ht="15.75" x14ac:dyDescent="0.25">
      <c r="A82" s="13" t="s">
        <v>78</v>
      </c>
      <c r="B82" s="6" t="s">
        <v>26</v>
      </c>
      <c r="C82" s="42" t="s">
        <v>89</v>
      </c>
      <c r="D82" s="42" t="s">
        <v>89</v>
      </c>
      <c r="E82" s="42" t="s">
        <v>89</v>
      </c>
      <c r="F82" s="42" t="s">
        <v>89</v>
      </c>
      <c r="G82" s="42" t="s">
        <v>89</v>
      </c>
      <c r="H82" s="42" t="s">
        <v>89</v>
      </c>
      <c r="I82" s="42" t="s">
        <v>89</v>
      </c>
      <c r="J82" s="42" t="s">
        <v>89</v>
      </c>
      <c r="K82" s="42" t="s">
        <v>89</v>
      </c>
      <c r="L82" s="42" t="s">
        <v>89</v>
      </c>
      <c r="M82" s="42" t="s">
        <v>89</v>
      </c>
      <c r="N82" s="42" t="s">
        <v>89</v>
      </c>
      <c r="O82" s="117" t="s">
        <v>89</v>
      </c>
      <c r="P82" s="42" t="s">
        <v>89</v>
      </c>
      <c r="Q82" s="42" t="s">
        <v>89</v>
      </c>
      <c r="R82" s="42" t="s">
        <v>89</v>
      </c>
      <c r="S82" s="117" t="s">
        <v>89</v>
      </c>
      <c r="T82" s="42" t="s">
        <v>89</v>
      </c>
      <c r="U82" s="42" t="s">
        <v>89</v>
      </c>
      <c r="V82" s="42" t="s">
        <v>89</v>
      </c>
      <c r="W82" s="117" t="s">
        <v>89</v>
      </c>
      <c r="X82" s="42" t="s">
        <v>89</v>
      </c>
      <c r="Y82" s="42" t="s">
        <v>89</v>
      </c>
      <c r="Z82" s="42" t="s">
        <v>89</v>
      </c>
      <c r="AA82" s="117" t="s">
        <v>89</v>
      </c>
      <c r="AB82" s="42" t="s">
        <v>89</v>
      </c>
      <c r="AC82" s="42" t="s">
        <v>89</v>
      </c>
      <c r="AD82" s="42" t="s">
        <v>89</v>
      </c>
      <c r="AE82" s="117" t="s">
        <v>89</v>
      </c>
      <c r="AF82" s="42" t="s">
        <v>89</v>
      </c>
      <c r="AG82" s="42" t="s">
        <v>89</v>
      </c>
      <c r="AH82" s="42" t="s">
        <v>89</v>
      </c>
      <c r="AI82" s="117" t="s">
        <v>89</v>
      </c>
      <c r="AJ82" s="42" t="s">
        <v>89</v>
      </c>
      <c r="AK82" s="42" t="s">
        <v>89</v>
      </c>
      <c r="AL82" s="42" t="s">
        <v>89</v>
      </c>
      <c r="AM82" s="117" t="s">
        <v>89</v>
      </c>
      <c r="AN82" s="42" t="s">
        <v>89</v>
      </c>
      <c r="AO82" s="42" t="s">
        <v>89</v>
      </c>
      <c r="AP82" s="42" t="s">
        <v>89</v>
      </c>
      <c r="AQ82" s="117" t="s">
        <v>89</v>
      </c>
      <c r="AR82" s="42" t="s">
        <v>89</v>
      </c>
      <c r="AS82" s="42" t="s">
        <v>89</v>
      </c>
      <c r="AT82" s="42" t="s">
        <v>89</v>
      </c>
      <c r="AU82" s="117" t="s">
        <v>89</v>
      </c>
      <c r="AV82" s="42" t="s">
        <v>89</v>
      </c>
      <c r="AW82" s="42" t="s">
        <v>89</v>
      </c>
      <c r="AX82" s="42" t="s">
        <v>89</v>
      </c>
      <c r="AY82" s="117" t="s">
        <v>89</v>
      </c>
      <c r="AZ82" s="42" t="s">
        <v>89</v>
      </c>
      <c r="BA82" s="42" t="s">
        <v>89</v>
      </c>
      <c r="BB82" s="42" t="s">
        <v>89</v>
      </c>
      <c r="BC82" s="117" t="s">
        <v>89</v>
      </c>
      <c r="BD82" s="42" t="s">
        <v>89</v>
      </c>
      <c r="BE82" s="42" t="s">
        <v>89</v>
      </c>
      <c r="BF82" s="42" t="s">
        <v>89</v>
      </c>
      <c r="BG82" s="117" t="s">
        <v>89</v>
      </c>
      <c r="BH82" s="42" t="s">
        <v>89</v>
      </c>
      <c r="BI82" s="42" t="s">
        <v>89</v>
      </c>
      <c r="BJ82" s="42" t="s">
        <v>89</v>
      </c>
      <c r="BK82" s="117" t="s">
        <v>89</v>
      </c>
      <c r="BL82" s="42" t="s">
        <v>89</v>
      </c>
      <c r="BM82" s="42" t="s">
        <v>89</v>
      </c>
      <c r="BN82" s="42" t="s">
        <v>89</v>
      </c>
      <c r="BO82" s="117" t="s">
        <v>89</v>
      </c>
      <c r="BP82" s="42" t="s">
        <v>89</v>
      </c>
      <c r="BQ82" s="42" t="s">
        <v>89</v>
      </c>
      <c r="BR82" s="42" t="s">
        <v>89</v>
      </c>
      <c r="BS82" s="117" t="s">
        <v>89</v>
      </c>
      <c r="BT82" s="42" t="s">
        <v>89</v>
      </c>
      <c r="BU82" s="42" t="s">
        <v>89</v>
      </c>
      <c r="BV82" s="42" t="s">
        <v>89</v>
      </c>
      <c r="BW82" s="117" t="s">
        <v>89</v>
      </c>
      <c r="BX82" s="42" t="s">
        <v>89</v>
      </c>
      <c r="BY82" s="42" t="s">
        <v>89</v>
      </c>
      <c r="BZ82" s="42" t="s">
        <v>89</v>
      </c>
      <c r="CA82" s="117" t="s">
        <v>89</v>
      </c>
      <c r="CB82" s="42" t="s">
        <v>89</v>
      </c>
      <c r="CC82" s="42" t="s">
        <v>89</v>
      </c>
      <c r="CD82" s="42" t="s">
        <v>89</v>
      </c>
      <c r="CE82" s="117" t="s">
        <v>89</v>
      </c>
      <c r="CF82" s="42" t="s">
        <v>89</v>
      </c>
      <c r="CG82" s="42" t="s">
        <v>89</v>
      </c>
      <c r="CH82" s="42" t="s">
        <v>89</v>
      </c>
      <c r="CI82" s="117" t="s">
        <v>89</v>
      </c>
      <c r="CJ82" s="42" t="s">
        <v>89</v>
      </c>
      <c r="CK82" s="42" t="s">
        <v>89</v>
      </c>
      <c r="CL82" s="42" t="s">
        <v>89</v>
      </c>
      <c r="CM82" s="117" t="s">
        <v>89</v>
      </c>
      <c r="CN82" s="42" t="s">
        <v>89</v>
      </c>
      <c r="CO82" s="42" t="s">
        <v>89</v>
      </c>
      <c r="CP82" s="42" t="s">
        <v>89</v>
      </c>
      <c r="CQ82" s="117" t="s">
        <v>89</v>
      </c>
      <c r="CR82" s="42" t="s">
        <v>89</v>
      </c>
      <c r="CS82" s="42" t="s">
        <v>89</v>
      </c>
      <c r="CT82" s="42" t="s">
        <v>89</v>
      </c>
      <c r="CU82" s="44" t="s">
        <v>54</v>
      </c>
      <c r="CV82" s="45"/>
      <c r="CW82" s="46"/>
    </row>
    <row r="83" spans="1:101" s="40" customFormat="1" x14ac:dyDescent="0.25">
      <c r="A83" s="56" t="s">
        <v>79</v>
      </c>
      <c r="B83" s="57" t="s">
        <v>26</v>
      </c>
      <c r="C83" s="63" t="s">
        <v>89</v>
      </c>
      <c r="D83" s="63" t="s">
        <v>89</v>
      </c>
      <c r="E83" s="63" t="s">
        <v>89</v>
      </c>
      <c r="F83" s="63" t="s">
        <v>89</v>
      </c>
      <c r="G83" s="63" t="s">
        <v>89</v>
      </c>
      <c r="H83" s="63" t="s">
        <v>89</v>
      </c>
      <c r="I83" s="63" t="s">
        <v>89</v>
      </c>
      <c r="J83" s="63" t="s">
        <v>89</v>
      </c>
      <c r="K83" s="63" t="s">
        <v>89</v>
      </c>
      <c r="L83" s="63" t="s">
        <v>89</v>
      </c>
      <c r="M83" s="63" t="s">
        <v>89</v>
      </c>
      <c r="N83" s="63" t="s">
        <v>89</v>
      </c>
      <c r="O83" s="63" t="s">
        <v>89</v>
      </c>
      <c r="P83" s="63" t="s">
        <v>89</v>
      </c>
      <c r="Q83" s="63" t="s">
        <v>89</v>
      </c>
      <c r="R83" s="63" t="s">
        <v>89</v>
      </c>
      <c r="S83" s="117" t="s">
        <v>89</v>
      </c>
      <c r="T83" s="63" t="s">
        <v>89</v>
      </c>
      <c r="U83" s="63" t="s">
        <v>89</v>
      </c>
      <c r="V83" s="63" t="s">
        <v>89</v>
      </c>
      <c r="W83" s="117" t="s">
        <v>89</v>
      </c>
      <c r="X83" s="63" t="s">
        <v>89</v>
      </c>
      <c r="Y83" s="63" t="s">
        <v>89</v>
      </c>
      <c r="Z83" s="63" t="s">
        <v>89</v>
      </c>
      <c r="AA83" s="117" t="s">
        <v>89</v>
      </c>
      <c r="AB83" s="63" t="s">
        <v>89</v>
      </c>
      <c r="AC83" s="63" t="s">
        <v>89</v>
      </c>
      <c r="AD83" s="63" t="s">
        <v>89</v>
      </c>
      <c r="AE83" s="117" t="s">
        <v>89</v>
      </c>
      <c r="AF83" s="63" t="s">
        <v>89</v>
      </c>
      <c r="AG83" s="63" t="s">
        <v>89</v>
      </c>
      <c r="AH83" s="63" t="s">
        <v>89</v>
      </c>
      <c r="AI83" s="63" t="s">
        <v>89</v>
      </c>
      <c r="AJ83" s="63" t="s">
        <v>89</v>
      </c>
      <c r="AK83" s="63" t="s">
        <v>89</v>
      </c>
      <c r="AL83" s="63" t="s">
        <v>89</v>
      </c>
      <c r="AM83" s="117" t="s">
        <v>89</v>
      </c>
      <c r="AN83" s="63" t="s">
        <v>89</v>
      </c>
      <c r="AO83" s="63" t="s">
        <v>89</v>
      </c>
      <c r="AP83" s="63" t="s">
        <v>89</v>
      </c>
      <c r="AQ83" s="117" t="s">
        <v>89</v>
      </c>
      <c r="AR83" s="63" t="s">
        <v>89</v>
      </c>
      <c r="AS83" s="63" t="s">
        <v>89</v>
      </c>
      <c r="AT83" s="63" t="s">
        <v>89</v>
      </c>
      <c r="AU83" s="117" t="s">
        <v>89</v>
      </c>
      <c r="AV83" s="63" t="s">
        <v>89</v>
      </c>
      <c r="AW83" s="63" t="s">
        <v>89</v>
      </c>
      <c r="AX83" s="63" t="s">
        <v>89</v>
      </c>
      <c r="AY83" s="117" t="s">
        <v>89</v>
      </c>
      <c r="AZ83" s="63" t="s">
        <v>89</v>
      </c>
      <c r="BA83" s="63" t="s">
        <v>89</v>
      </c>
      <c r="BB83" s="63" t="s">
        <v>89</v>
      </c>
      <c r="BC83" s="117" t="s">
        <v>89</v>
      </c>
      <c r="BD83" s="63" t="s">
        <v>89</v>
      </c>
      <c r="BE83" s="63" t="s">
        <v>89</v>
      </c>
      <c r="BF83" s="63" t="s">
        <v>89</v>
      </c>
      <c r="BG83" s="117" t="s">
        <v>89</v>
      </c>
      <c r="BH83" s="63" t="s">
        <v>89</v>
      </c>
      <c r="BI83" s="63" t="s">
        <v>89</v>
      </c>
      <c r="BJ83" s="63" t="s">
        <v>89</v>
      </c>
      <c r="BK83" s="117" t="s">
        <v>89</v>
      </c>
      <c r="BL83" s="63" t="s">
        <v>89</v>
      </c>
      <c r="BM83" s="63" t="s">
        <v>89</v>
      </c>
      <c r="BN83" s="63" t="s">
        <v>89</v>
      </c>
      <c r="BO83" s="117" t="s">
        <v>89</v>
      </c>
      <c r="BP83" s="63" t="s">
        <v>89</v>
      </c>
      <c r="BQ83" s="63" t="s">
        <v>89</v>
      </c>
      <c r="BR83" s="63" t="s">
        <v>89</v>
      </c>
      <c r="BS83" s="63" t="s">
        <v>89</v>
      </c>
      <c r="BT83" s="63" t="s">
        <v>89</v>
      </c>
      <c r="BU83" s="63" t="s">
        <v>89</v>
      </c>
      <c r="BV83" s="63" t="s">
        <v>89</v>
      </c>
      <c r="BW83" s="63" t="s">
        <v>89</v>
      </c>
      <c r="BX83" s="63" t="s">
        <v>89</v>
      </c>
      <c r="BY83" s="63" t="s">
        <v>89</v>
      </c>
      <c r="BZ83" s="63" t="s">
        <v>89</v>
      </c>
      <c r="CA83" s="63" t="s">
        <v>89</v>
      </c>
      <c r="CB83" s="63" t="s">
        <v>89</v>
      </c>
      <c r="CC83" s="63" t="s">
        <v>89</v>
      </c>
      <c r="CD83" s="63" t="s">
        <v>89</v>
      </c>
      <c r="CE83" s="63" t="s">
        <v>89</v>
      </c>
      <c r="CF83" s="63" t="s">
        <v>89</v>
      </c>
      <c r="CG83" s="63" t="s">
        <v>89</v>
      </c>
      <c r="CH83" s="63" t="s">
        <v>89</v>
      </c>
      <c r="CI83" s="63" t="s">
        <v>89</v>
      </c>
      <c r="CJ83" s="63" t="s">
        <v>89</v>
      </c>
      <c r="CK83" s="63" t="s">
        <v>89</v>
      </c>
      <c r="CL83" s="63" t="s">
        <v>89</v>
      </c>
      <c r="CM83" s="63" t="s">
        <v>89</v>
      </c>
      <c r="CN83" s="63" t="s">
        <v>89</v>
      </c>
      <c r="CO83" s="63" t="s">
        <v>89</v>
      </c>
      <c r="CP83" s="63" t="s">
        <v>89</v>
      </c>
      <c r="CQ83" s="63" t="s">
        <v>89</v>
      </c>
      <c r="CR83" s="63" t="s">
        <v>89</v>
      </c>
      <c r="CS83" s="63" t="s">
        <v>89</v>
      </c>
      <c r="CT83" s="63" t="s">
        <v>89</v>
      </c>
      <c r="CU83" s="61" t="s">
        <v>54</v>
      </c>
      <c r="CV83" s="41"/>
      <c r="CW83" s="46"/>
    </row>
    <row r="84" spans="1:101" s="40" customFormat="1" x14ac:dyDescent="0.25">
      <c r="A84" s="56" t="s">
        <v>80</v>
      </c>
      <c r="B84" s="57" t="s">
        <v>26</v>
      </c>
      <c r="C84" s="63" t="s">
        <v>89</v>
      </c>
      <c r="D84" s="63" t="s">
        <v>89</v>
      </c>
      <c r="E84" s="63" t="s">
        <v>89</v>
      </c>
      <c r="F84" s="63" t="s">
        <v>89</v>
      </c>
      <c r="G84" s="63" t="s">
        <v>89</v>
      </c>
      <c r="H84" s="63" t="s">
        <v>89</v>
      </c>
      <c r="I84" s="63" t="s">
        <v>89</v>
      </c>
      <c r="J84" s="63" t="s">
        <v>89</v>
      </c>
      <c r="K84" s="63" t="s">
        <v>89</v>
      </c>
      <c r="L84" s="63" t="s">
        <v>89</v>
      </c>
      <c r="M84" s="63" t="s">
        <v>89</v>
      </c>
      <c r="N84" s="63" t="s">
        <v>89</v>
      </c>
      <c r="O84" s="63" t="s">
        <v>89</v>
      </c>
      <c r="P84" s="63" t="s">
        <v>89</v>
      </c>
      <c r="Q84" s="63" t="s">
        <v>89</v>
      </c>
      <c r="R84" s="63" t="s">
        <v>89</v>
      </c>
      <c r="S84" s="117" t="s">
        <v>89</v>
      </c>
      <c r="T84" s="63" t="s">
        <v>89</v>
      </c>
      <c r="U84" s="63" t="s">
        <v>89</v>
      </c>
      <c r="V84" s="63" t="s">
        <v>89</v>
      </c>
      <c r="W84" s="117" t="s">
        <v>89</v>
      </c>
      <c r="X84" s="63" t="s">
        <v>89</v>
      </c>
      <c r="Y84" s="63" t="s">
        <v>89</v>
      </c>
      <c r="Z84" s="63" t="s">
        <v>89</v>
      </c>
      <c r="AA84" s="117" t="s">
        <v>89</v>
      </c>
      <c r="AB84" s="63" t="s">
        <v>89</v>
      </c>
      <c r="AC84" s="63" t="s">
        <v>89</v>
      </c>
      <c r="AD84" s="63" t="s">
        <v>89</v>
      </c>
      <c r="AE84" s="117" t="s">
        <v>89</v>
      </c>
      <c r="AF84" s="63" t="s">
        <v>89</v>
      </c>
      <c r="AG84" s="63" t="s">
        <v>89</v>
      </c>
      <c r="AH84" s="63" t="s">
        <v>89</v>
      </c>
      <c r="AI84" s="63" t="s">
        <v>89</v>
      </c>
      <c r="AJ84" s="63" t="s">
        <v>89</v>
      </c>
      <c r="AK84" s="63" t="s">
        <v>89</v>
      </c>
      <c r="AL84" s="63" t="s">
        <v>89</v>
      </c>
      <c r="AM84" s="117" t="s">
        <v>89</v>
      </c>
      <c r="AN84" s="63" t="s">
        <v>89</v>
      </c>
      <c r="AO84" s="63" t="s">
        <v>89</v>
      </c>
      <c r="AP84" s="63" t="s">
        <v>89</v>
      </c>
      <c r="AQ84" s="117" t="s">
        <v>89</v>
      </c>
      <c r="AR84" s="63" t="s">
        <v>89</v>
      </c>
      <c r="AS84" s="63" t="s">
        <v>89</v>
      </c>
      <c r="AT84" s="63" t="s">
        <v>89</v>
      </c>
      <c r="AU84" s="117" t="s">
        <v>89</v>
      </c>
      <c r="AV84" s="63" t="s">
        <v>89</v>
      </c>
      <c r="AW84" s="63" t="s">
        <v>89</v>
      </c>
      <c r="AX84" s="63" t="s">
        <v>89</v>
      </c>
      <c r="AY84" s="117" t="s">
        <v>89</v>
      </c>
      <c r="AZ84" s="63" t="s">
        <v>89</v>
      </c>
      <c r="BA84" s="63" t="s">
        <v>89</v>
      </c>
      <c r="BB84" s="63" t="s">
        <v>89</v>
      </c>
      <c r="BC84" s="117" t="s">
        <v>89</v>
      </c>
      <c r="BD84" s="63" t="s">
        <v>89</v>
      </c>
      <c r="BE84" s="63" t="s">
        <v>89</v>
      </c>
      <c r="BF84" s="63" t="s">
        <v>89</v>
      </c>
      <c r="BG84" s="117" t="s">
        <v>89</v>
      </c>
      <c r="BH84" s="63" t="s">
        <v>89</v>
      </c>
      <c r="BI84" s="63" t="s">
        <v>89</v>
      </c>
      <c r="BJ84" s="63" t="s">
        <v>89</v>
      </c>
      <c r="BK84" s="117" t="s">
        <v>89</v>
      </c>
      <c r="BL84" s="63" t="s">
        <v>89</v>
      </c>
      <c r="BM84" s="63" t="s">
        <v>89</v>
      </c>
      <c r="BN84" s="63" t="s">
        <v>89</v>
      </c>
      <c r="BO84" s="117" t="s">
        <v>89</v>
      </c>
      <c r="BP84" s="63" t="s">
        <v>89</v>
      </c>
      <c r="BQ84" s="63" t="s">
        <v>89</v>
      </c>
      <c r="BR84" s="63" t="s">
        <v>89</v>
      </c>
      <c r="BS84" s="63" t="s">
        <v>89</v>
      </c>
      <c r="BT84" s="63" t="s">
        <v>89</v>
      </c>
      <c r="BU84" s="63" t="s">
        <v>89</v>
      </c>
      <c r="BV84" s="63" t="s">
        <v>89</v>
      </c>
      <c r="BW84" s="63" t="s">
        <v>89</v>
      </c>
      <c r="BX84" s="63" t="s">
        <v>89</v>
      </c>
      <c r="BY84" s="63" t="s">
        <v>89</v>
      </c>
      <c r="BZ84" s="63" t="s">
        <v>89</v>
      </c>
      <c r="CA84" s="63" t="s">
        <v>89</v>
      </c>
      <c r="CB84" s="63" t="s">
        <v>89</v>
      </c>
      <c r="CC84" s="63" t="s">
        <v>89</v>
      </c>
      <c r="CD84" s="63" t="s">
        <v>89</v>
      </c>
      <c r="CE84" s="63" t="s">
        <v>89</v>
      </c>
      <c r="CF84" s="63" t="s">
        <v>89</v>
      </c>
      <c r="CG84" s="63" t="s">
        <v>89</v>
      </c>
      <c r="CH84" s="63" t="s">
        <v>89</v>
      </c>
      <c r="CI84" s="63" t="s">
        <v>89</v>
      </c>
      <c r="CJ84" s="63" t="s">
        <v>89</v>
      </c>
      <c r="CK84" s="63" t="s">
        <v>89</v>
      </c>
      <c r="CL84" s="63" t="s">
        <v>89</v>
      </c>
      <c r="CM84" s="63" t="s">
        <v>89</v>
      </c>
      <c r="CN84" s="63" t="s">
        <v>89</v>
      </c>
      <c r="CO84" s="63" t="s">
        <v>89</v>
      </c>
      <c r="CP84" s="63" t="s">
        <v>89</v>
      </c>
      <c r="CQ84" s="63" t="s">
        <v>89</v>
      </c>
      <c r="CR84" s="63" t="s">
        <v>89</v>
      </c>
      <c r="CS84" s="63" t="s">
        <v>89</v>
      </c>
      <c r="CT84" s="63" t="s">
        <v>89</v>
      </c>
      <c r="CU84" s="44" t="s">
        <v>54</v>
      </c>
      <c r="CV84" s="41"/>
      <c r="CW84" s="46"/>
    </row>
    <row r="85" spans="1:101" s="40" customFormat="1" x14ac:dyDescent="0.25">
      <c r="A85" s="13" t="s">
        <v>81</v>
      </c>
      <c r="B85" s="6" t="s">
        <v>26</v>
      </c>
      <c r="C85" s="42" t="s">
        <v>89</v>
      </c>
      <c r="D85" s="42" t="s">
        <v>89</v>
      </c>
      <c r="E85" s="42" t="s">
        <v>89</v>
      </c>
      <c r="F85" s="42" t="s">
        <v>89</v>
      </c>
      <c r="G85" s="42" t="s">
        <v>89</v>
      </c>
      <c r="H85" s="42" t="s">
        <v>89</v>
      </c>
      <c r="I85" s="42" t="s">
        <v>89</v>
      </c>
      <c r="J85" s="42" t="s">
        <v>89</v>
      </c>
      <c r="K85" s="42" t="s">
        <v>89</v>
      </c>
      <c r="L85" s="42" t="s">
        <v>89</v>
      </c>
      <c r="M85" s="42" t="s">
        <v>89</v>
      </c>
      <c r="N85" s="42" t="s">
        <v>89</v>
      </c>
      <c r="O85" s="117" t="s">
        <v>89</v>
      </c>
      <c r="P85" s="42" t="s">
        <v>89</v>
      </c>
      <c r="Q85" s="42" t="s">
        <v>89</v>
      </c>
      <c r="R85" s="42" t="s">
        <v>89</v>
      </c>
      <c r="S85" s="117" t="s">
        <v>89</v>
      </c>
      <c r="T85" s="42" t="s">
        <v>89</v>
      </c>
      <c r="U85" s="42" t="s">
        <v>89</v>
      </c>
      <c r="V85" s="42" t="s">
        <v>89</v>
      </c>
      <c r="W85" s="117" t="s">
        <v>89</v>
      </c>
      <c r="X85" s="42" t="s">
        <v>89</v>
      </c>
      <c r="Y85" s="42" t="s">
        <v>89</v>
      </c>
      <c r="Z85" s="42" t="s">
        <v>89</v>
      </c>
      <c r="AA85" s="117" t="s">
        <v>89</v>
      </c>
      <c r="AB85" s="42" t="s">
        <v>89</v>
      </c>
      <c r="AC85" s="42" t="s">
        <v>89</v>
      </c>
      <c r="AD85" s="42" t="s">
        <v>89</v>
      </c>
      <c r="AE85" s="117" t="s">
        <v>89</v>
      </c>
      <c r="AF85" s="42" t="s">
        <v>89</v>
      </c>
      <c r="AG85" s="42" t="s">
        <v>89</v>
      </c>
      <c r="AH85" s="42" t="s">
        <v>89</v>
      </c>
      <c r="AI85" s="117" t="s">
        <v>89</v>
      </c>
      <c r="AJ85" s="42" t="s">
        <v>89</v>
      </c>
      <c r="AK85" s="42" t="s">
        <v>89</v>
      </c>
      <c r="AL85" s="42" t="s">
        <v>89</v>
      </c>
      <c r="AM85" s="117" t="s">
        <v>89</v>
      </c>
      <c r="AN85" s="42" t="s">
        <v>89</v>
      </c>
      <c r="AO85" s="42" t="s">
        <v>89</v>
      </c>
      <c r="AP85" s="42" t="s">
        <v>89</v>
      </c>
      <c r="AQ85" s="117" t="s">
        <v>89</v>
      </c>
      <c r="AR85" s="42" t="s">
        <v>89</v>
      </c>
      <c r="AS85" s="42" t="s">
        <v>89</v>
      </c>
      <c r="AT85" s="42" t="s">
        <v>89</v>
      </c>
      <c r="AU85" s="117" t="s">
        <v>89</v>
      </c>
      <c r="AV85" s="42" t="s">
        <v>89</v>
      </c>
      <c r="AW85" s="42" t="s">
        <v>89</v>
      </c>
      <c r="AX85" s="42" t="s">
        <v>89</v>
      </c>
      <c r="AY85" s="117" t="s">
        <v>89</v>
      </c>
      <c r="AZ85" s="42" t="s">
        <v>89</v>
      </c>
      <c r="BA85" s="42" t="s">
        <v>89</v>
      </c>
      <c r="BB85" s="42" t="s">
        <v>89</v>
      </c>
      <c r="BC85" s="117" t="s">
        <v>89</v>
      </c>
      <c r="BD85" s="42" t="s">
        <v>89</v>
      </c>
      <c r="BE85" s="42" t="s">
        <v>89</v>
      </c>
      <c r="BF85" s="42" t="s">
        <v>89</v>
      </c>
      <c r="BG85" s="117" t="s">
        <v>89</v>
      </c>
      <c r="BH85" s="42" t="s">
        <v>89</v>
      </c>
      <c r="BI85" s="42" t="s">
        <v>89</v>
      </c>
      <c r="BJ85" s="42" t="s">
        <v>89</v>
      </c>
      <c r="BK85" s="117" t="s">
        <v>89</v>
      </c>
      <c r="BL85" s="42" t="s">
        <v>89</v>
      </c>
      <c r="BM85" s="42" t="s">
        <v>89</v>
      </c>
      <c r="BN85" s="42" t="s">
        <v>89</v>
      </c>
      <c r="BO85" s="117" t="s">
        <v>89</v>
      </c>
      <c r="BP85" s="42" t="s">
        <v>89</v>
      </c>
      <c r="BQ85" s="42" t="s">
        <v>89</v>
      </c>
      <c r="BR85" s="42" t="s">
        <v>89</v>
      </c>
      <c r="BS85" s="117" t="s">
        <v>89</v>
      </c>
      <c r="BT85" s="42" t="s">
        <v>89</v>
      </c>
      <c r="BU85" s="42" t="s">
        <v>89</v>
      </c>
      <c r="BV85" s="42" t="s">
        <v>89</v>
      </c>
      <c r="BW85" s="117" t="s">
        <v>89</v>
      </c>
      <c r="BX85" s="42" t="s">
        <v>89</v>
      </c>
      <c r="BY85" s="42" t="s">
        <v>89</v>
      </c>
      <c r="BZ85" s="42" t="s">
        <v>89</v>
      </c>
      <c r="CA85" s="117" t="s">
        <v>89</v>
      </c>
      <c r="CB85" s="42" t="s">
        <v>89</v>
      </c>
      <c r="CC85" s="42" t="s">
        <v>89</v>
      </c>
      <c r="CD85" s="42" t="s">
        <v>89</v>
      </c>
      <c r="CE85" s="117" t="s">
        <v>89</v>
      </c>
      <c r="CF85" s="42" t="s">
        <v>89</v>
      </c>
      <c r="CG85" s="42" t="s">
        <v>89</v>
      </c>
      <c r="CH85" s="42" t="s">
        <v>89</v>
      </c>
      <c r="CI85" s="117" t="s">
        <v>89</v>
      </c>
      <c r="CJ85" s="42" t="s">
        <v>89</v>
      </c>
      <c r="CK85" s="42" t="s">
        <v>89</v>
      </c>
      <c r="CL85" s="42" t="s">
        <v>89</v>
      </c>
      <c r="CM85" s="117" t="s">
        <v>89</v>
      </c>
      <c r="CN85" s="42" t="s">
        <v>89</v>
      </c>
      <c r="CO85" s="42" t="s">
        <v>89</v>
      </c>
      <c r="CP85" s="42" t="s">
        <v>89</v>
      </c>
      <c r="CQ85" s="117" t="s">
        <v>89</v>
      </c>
      <c r="CR85" s="42" t="s">
        <v>89</v>
      </c>
      <c r="CS85" s="42" t="s">
        <v>89</v>
      </c>
      <c r="CT85" s="42" t="s">
        <v>89</v>
      </c>
      <c r="CU85" s="44" t="s">
        <v>54</v>
      </c>
      <c r="CV85" s="41"/>
      <c r="CW85" s="46"/>
    </row>
    <row r="86" spans="1:101" s="40" customFormat="1" x14ac:dyDescent="0.25">
      <c r="A86" s="13" t="s">
        <v>82</v>
      </c>
      <c r="B86" s="6" t="s">
        <v>26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117">
        <v>0</v>
      </c>
      <c r="P86" s="42">
        <v>0</v>
      </c>
      <c r="Q86" s="42">
        <v>0</v>
      </c>
      <c r="R86" s="42">
        <v>0</v>
      </c>
      <c r="S86" s="117">
        <v>0</v>
      </c>
      <c r="T86" s="42">
        <v>0</v>
      </c>
      <c r="U86" s="42">
        <v>0</v>
      </c>
      <c r="V86" s="42">
        <v>0</v>
      </c>
      <c r="W86" s="117">
        <v>0</v>
      </c>
      <c r="X86" s="42">
        <v>0</v>
      </c>
      <c r="Y86" s="42">
        <v>0</v>
      </c>
      <c r="Z86" s="42">
        <v>0</v>
      </c>
      <c r="AA86" s="117">
        <v>0</v>
      </c>
      <c r="AB86" s="42">
        <v>0</v>
      </c>
      <c r="AC86" s="42">
        <v>0</v>
      </c>
      <c r="AD86" s="42">
        <v>0</v>
      </c>
      <c r="AE86" s="117">
        <v>0</v>
      </c>
      <c r="AF86" s="42">
        <v>0</v>
      </c>
      <c r="AG86" s="42">
        <v>0</v>
      </c>
      <c r="AH86" s="42">
        <v>0</v>
      </c>
      <c r="AI86" s="117">
        <v>0</v>
      </c>
      <c r="AJ86" s="42">
        <v>0</v>
      </c>
      <c r="AK86" s="42">
        <v>0</v>
      </c>
      <c r="AL86" s="42">
        <v>0</v>
      </c>
      <c r="AM86" s="117">
        <v>0</v>
      </c>
      <c r="AN86" s="42">
        <v>0</v>
      </c>
      <c r="AO86" s="42">
        <v>0</v>
      </c>
      <c r="AP86" s="42">
        <v>0</v>
      </c>
      <c r="AQ86" s="117">
        <v>0</v>
      </c>
      <c r="AR86" s="42">
        <v>0</v>
      </c>
      <c r="AS86" s="42">
        <v>0</v>
      </c>
      <c r="AT86" s="42">
        <v>0</v>
      </c>
      <c r="AU86" s="117">
        <v>0</v>
      </c>
      <c r="AV86" s="42">
        <v>0</v>
      </c>
      <c r="AW86" s="42">
        <v>0</v>
      </c>
      <c r="AX86" s="42">
        <v>0</v>
      </c>
      <c r="AY86" s="117">
        <v>0</v>
      </c>
      <c r="AZ86" s="42">
        <v>0</v>
      </c>
      <c r="BA86" s="42">
        <v>0</v>
      </c>
      <c r="BB86" s="42">
        <v>0</v>
      </c>
      <c r="BC86" s="117">
        <v>0</v>
      </c>
      <c r="BD86" s="42">
        <v>0</v>
      </c>
      <c r="BE86" s="42">
        <v>0</v>
      </c>
      <c r="BF86" s="42">
        <v>0</v>
      </c>
      <c r="BG86" s="117">
        <v>0</v>
      </c>
      <c r="BH86" s="42">
        <v>0</v>
      </c>
      <c r="BI86" s="42">
        <v>0</v>
      </c>
      <c r="BJ86" s="42">
        <v>0</v>
      </c>
      <c r="BK86" s="117">
        <v>0</v>
      </c>
      <c r="BL86" s="42">
        <v>0</v>
      </c>
      <c r="BM86" s="42">
        <v>0</v>
      </c>
      <c r="BN86" s="42">
        <v>0</v>
      </c>
      <c r="BO86" s="117">
        <v>0</v>
      </c>
      <c r="BP86" s="42">
        <v>0</v>
      </c>
      <c r="BQ86" s="42">
        <v>0</v>
      </c>
      <c r="BR86" s="42">
        <v>0</v>
      </c>
      <c r="BS86" s="117">
        <v>0</v>
      </c>
      <c r="BT86" s="42">
        <v>0</v>
      </c>
      <c r="BU86" s="42">
        <v>0</v>
      </c>
      <c r="BV86" s="42">
        <v>0</v>
      </c>
      <c r="BW86" s="117">
        <v>0</v>
      </c>
      <c r="BX86" s="42">
        <v>0</v>
      </c>
      <c r="BY86" s="42">
        <v>0</v>
      </c>
      <c r="BZ86" s="42">
        <v>0</v>
      </c>
      <c r="CA86" s="117">
        <v>0</v>
      </c>
      <c r="CB86" s="42">
        <v>0</v>
      </c>
      <c r="CC86" s="42">
        <v>0</v>
      </c>
      <c r="CD86" s="42">
        <v>0</v>
      </c>
      <c r="CE86" s="117">
        <v>0</v>
      </c>
      <c r="CF86" s="42">
        <v>0</v>
      </c>
      <c r="CG86" s="42">
        <v>0</v>
      </c>
      <c r="CH86" s="42">
        <v>0</v>
      </c>
      <c r="CI86" s="117">
        <v>0</v>
      </c>
      <c r="CJ86" s="42">
        <v>0</v>
      </c>
      <c r="CK86" s="42">
        <v>0</v>
      </c>
      <c r="CL86" s="42">
        <v>0</v>
      </c>
      <c r="CM86" s="117">
        <v>0</v>
      </c>
      <c r="CN86" s="42">
        <v>0</v>
      </c>
      <c r="CO86" s="42">
        <v>0</v>
      </c>
      <c r="CP86" s="42">
        <v>0</v>
      </c>
      <c r="CQ86" s="117">
        <v>0</v>
      </c>
      <c r="CR86" s="42">
        <v>0</v>
      </c>
      <c r="CS86" s="42">
        <v>0</v>
      </c>
      <c r="CT86" s="42">
        <v>0</v>
      </c>
      <c r="CU86" s="44" t="s">
        <v>53</v>
      </c>
      <c r="CV86" s="41"/>
      <c r="CW86" s="46"/>
    </row>
    <row r="87" spans="1:101" s="40" customFormat="1" x14ac:dyDescent="0.25">
      <c r="A87" s="13" t="s">
        <v>83</v>
      </c>
      <c r="B87" s="6" t="s">
        <v>26</v>
      </c>
      <c r="C87" s="42" t="s">
        <v>89</v>
      </c>
      <c r="D87" s="42" t="s">
        <v>89</v>
      </c>
      <c r="E87" s="42" t="s">
        <v>89</v>
      </c>
      <c r="F87" s="42" t="s">
        <v>89</v>
      </c>
      <c r="G87" s="42" t="s">
        <v>89</v>
      </c>
      <c r="H87" s="42" t="s">
        <v>89</v>
      </c>
      <c r="I87" s="42" t="s">
        <v>89</v>
      </c>
      <c r="J87" s="42" t="s">
        <v>89</v>
      </c>
      <c r="K87" s="42" t="s">
        <v>89</v>
      </c>
      <c r="L87" s="42" t="s">
        <v>89</v>
      </c>
      <c r="M87" s="42" t="s">
        <v>89</v>
      </c>
      <c r="N87" s="42" t="s">
        <v>89</v>
      </c>
      <c r="O87" s="117" t="s">
        <v>89</v>
      </c>
      <c r="P87" s="42" t="s">
        <v>89</v>
      </c>
      <c r="Q87" s="42" t="s">
        <v>89</v>
      </c>
      <c r="R87" s="42" t="s">
        <v>89</v>
      </c>
      <c r="S87" s="117" t="s">
        <v>89</v>
      </c>
      <c r="T87" s="42" t="s">
        <v>89</v>
      </c>
      <c r="U87" s="42" t="s">
        <v>89</v>
      </c>
      <c r="V87" s="42" t="s">
        <v>89</v>
      </c>
      <c r="W87" s="117" t="s">
        <v>89</v>
      </c>
      <c r="X87" s="42" t="s">
        <v>89</v>
      </c>
      <c r="Y87" s="42" t="s">
        <v>89</v>
      </c>
      <c r="Z87" s="42" t="s">
        <v>89</v>
      </c>
      <c r="AA87" s="117" t="s">
        <v>89</v>
      </c>
      <c r="AB87" s="42" t="s">
        <v>89</v>
      </c>
      <c r="AC87" s="42" t="s">
        <v>89</v>
      </c>
      <c r="AD87" s="42" t="s">
        <v>89</v>
      </c>
      <c r="AE87" s="117" t="s">
        <v>89</v>
      </c>
      <c r="AF87" s="42" t="s">
        <v>89</v>
      </c>
      <c r="AG87" s="42" t="s">
        <v>89</v>
      </c>
      <c r="AH87" s="42" t="s">
        <v>89</v>
      </c>
      <c r="AI87" s="117" t="s">
        <v>89</v>
      </c>
      <c r="AJ87" s="42" t="s">
        <v>89</v>
      </c>
      <c r="AK87" s="42" t="s">
        <v>89</v>
      </c>
      <c r="AL87" s="42" t="s">
        <v>89</v>
      </c>
      <c r="AM87" s="117" t="s">
        <v>89</v>
      </c>
      <c r="AN87" s="42" t="s">
        <v>89</v>
      </c>
      <c r="AO87" s="42" t="s">
        <v>89</v>
      </c>
      <c r="AP87" s="42" t="s">
        <v>89</v>
      </c>
      <c r="AQ87" s="117" t="s">
        <v>89</v>
      </c>
      <c r="AR87" s="42" t="s">
        <v>89</v>
      </c>
      <c r="AS87" s="42" t="s">
        <v>89</v>
      </c>
      <c r="AT87" s="42" t="s">
        <v>89</v>
      </c>
      <c r="AU87" s="117" t="s">
        <v>89</v>
      </c>
      <c r="AV87" s="42" t="s">
        <v>89</v>
      </c>
      <c r="AW87" s="42" t="s">
        <v>89</v>
      </c>
      <c r="AX87" s="42" t="s">
        <v>89</v>
      </c>
      <c r="AY87" s="117" t="s">
        <v>89</v>
      </c>
      <c r="AZ87" s="42" t="s">
        <v>89</v>
      </c>
      <c r="BA87" s="42" t="s">
        <v>89</v>
      </c>
      <c r="BB87" s="42" t="s">
        <v>89</v>
      </c>
      <c r="BC87" s="117" t="s">
        <v>89</v>
      </c>
      <c r="BD87" s="42" t="s">
        <v>89</v>
      </c>
      <c r="BE87" s="42" t="s">
        <v>89</v>
      </c>
      <c r="BF87" s="42" t="s">
        <v>89</v>
      </c>
      <c r="BG87" s="117" t="s">
        <v>89</v>
      </c>
      <c r="BH87" s="42" t="s">
        <v>89</v>
      </c>
      <c r="BI87" s="42" t="s">
        <v>89</v>
      </c>
      <c r="BJ87" s="42" t="s">
        <v>89</v>
      </c>
      <c r="BK87" s="117" t="s">
        <v>89</v>
      </c>
      <c r="BL87" s="42" t="s">
        <v>89</v>
      </c>
      <c r="BM87" s="42" t="s">
        <v>89</v>
      </c>
      <c r="BN87" s="42" t="s">
        <v>89</v>
      </c>
      <c r="BO87" s="117" t="s">
        <v>89</v>
      </c>
      <c r="BP87" s="42" t="s">
        <v>89</v>
      </c>
      <c r="BQ87" s="42" t="s">
        <v>89</v>
      </c>
      <c r="BR87" s="42" t="s">
        <v>89</v>
      </c>
      <c r="BS87" s="117" t="s">
        <v>89</v>
      </c>
      <c r="BT87" s="42" t="s">
        <v>89</v>
      </c>
      <c r="BU87" s="42" t="s">
        <v>89</v>
      </c>
      <c r="BV87" s="42" t="s">
        <v>89</v>
      </c>
      <c r="BW87" s="117" t="s">
        <v>89</v>
      </c>
      <c r="BX87" s="42" t="s">
        <v>89</v>
      </c>
      <c r="BY87" s="42" t="s">
        <v>89</v>
      </c>
      <c r="BZ87" s="42" t="s">
        <v>89</v>
      </c>
      <c r="CA87" s="117" t="s">
        <v>89</v>
      </c>
      <c r="CB87" s="42" t="s">
        <v>89</v>
      </c>
      <c r="CC87" s="42" t="s">
        <v>89</v>
      </c>
      <c r="CD87" s="42" t="s">
        <v>89</v>
      </c>
      <c r="CE87" s="117" t="s">
        <v>89</v>
      </c>
      <c r="CF87" s="42" t="s">
        <v>89</v>
      </c>
      <c r="CG87" s="42" t="s">
        <v>89</v>
      </c>
      <c r="CH87" s="42" t="s">
        <v>89</v>
      </c>
      <c r="CI87" s="117" t="s">
        <v>89</v>
      </c>
      <c r="CJ87" s="42" t="s">
        <v>89</v>
      </c>
      <c r="CK87" s="42" t="s">
        <v>89</v>
      </c>
      <c r="CL87" s="42" t="s">
        <v>89</v>
      </c>
      <c r="CM87" s="117" t="s">
        <v>89</v>
      </c>
      <c r="CN87" s="42" t="s">
        <v>89</v>
      </c>
      <c r="CO87" s="42" t="s">
        <v>89</v>
      </c>
      <c r="CP87" s="42" t="s">
        <v>89</v>
      </c>
      <c r="CQ87" s="117" t="s">
        <v>89</v>
      </c>
      <c r="CR87" s="42" t="s">
        <v>89</v>
      </c>
      <c r="CS87" s="42" t="s">
        <v>89</v>
      </c>
      <c r="CT87" s="42" t="s">
        <v>89</v>
      </c>
      <c r="CU87" s="44" t="s">
        <v>53</v>
      </c>
      <c r="CV87" s="41"/>
      <c r="CW87" s="46"/>
    </row>
    <row r="88" spans="1:101" s="40" customFormat="1" x14ac:dyDescent="0.25">
      <c r="A88" s="13" t="s">
        <v>84</v>
      </c>
      <c r="B88" s="6" t="s">
        <v>26</v>
      </c>
      <c r="C88" s="42">
        <v>-0.65800000000000003</v>
      </c>
      <c r="D88" s="42">
        <v>0</v>
      </c>
      <c r="E88" s="5">
        <v>1</v>
      </c>
      <c r="F88" s="5">
        <v>18.622376329743815</v>
      </c>
      <c r="G88" s="42">
        <v>-0.65900000000000003</v>
      </c>
      <c r="H88" s="42">
        <v>0</v>
      </c>
      <c r="I88" s="5">
        <v>1</v>
      </c>
      <c r="J88" s="5">
        <v>18.650677813527622</v>
      </c>
      <c r="K88" s="42">
        <v>-0.65300000000000002</v>
      </c>
      <c r="L88" s="42">
        <v>0</v>
      </c>
      <c r="M88" s="5">
        <v>1</v>
      </c>
      <c r="N88" s="5">
        <v>18.480868910824789</v>
      </c>
      <c r="O88" s="117">
        <v>-0.65600000000000003</v>
      </c>
      <c r="P88" s="42">
        <v>0</v>
      </c>
      <c r="Q88" s="5">
        <v>1</v>
      </c>
      <c r="R88" s="5">
        <v>18.565773362176206</v>
      </c>
      <c r="S88" s="117">
        <v>-0.63800000000000001</v>
      </c>
      <c r="T88" s="42">
        <v>0</v>
      </c>
      <c r="U88" s="5">
        <v>1</v>
      </c>
      <c r="V88" s="5">
        <v>18.056346654067713</v>
      </c>
      <c r="W88" s="117">
        <v>-0.64600000000000002</v>
      </c>
      <c r="X88" s="42">
        <v>0</v>
      </c>
      <c r="Y88" s="5">
        <v>1</v>
      </c>
      <c r="Z88" s="5">
        <v>18.282758524338153</v>
      </c>
      <c r="AA88" s="117">
        <v>-0.64100000000000001</v>
      </c>
      <c r="AB88" s="42">
        <v>0</v>
      </c>
      <c r="AC88" s="5">
        <v>1</v>
      </c>
      <c r="AD88" s="5">
        <v>18.141251105419126</v>
      </c>
      <c r="AE88" s="117">
        <v>-0.65</v>
      </c>
      <c r="AF88" s="42">
        <v>0</v>
      </c>
      <c r="AG88" s="5">
        <v>1</v>
      </c>
      <c r="AH88" s="5">
        <v>18.486584974052057</v>
      </c>
      <c r="AI88" s="117">
        <v>-0.60299999999999998</v>
      </c>
      <c r="AJ88" s="42">
        <v>0</v>
      </c>
      <c r="AK88" s="5">
        <v>1</v>
      </c>
      <c r="AL88" s="5">
        <v>17.149862675928293</v>
      </c>
      <c r="AM88" s="117">
        <v>-0.57099999999999995</v>
      </c>
      <c r="AN88" s="42">
        <v>0</v>
      </c>
      <c r="AO88" s="5">
        <v>1</v>
      </c>
      <c r="AP88" s="5">
        <v>16.239753877205729</v>
      </c>
      <c r="AQ88" s="117">
        <v>-0.60099999999999998</v>
      </c>
      <c r="AR88" s="42">
        <v>0</v>
      </c>
      <c r="AS88" s="5">
        <v>1</v>
      </c>
      <c r="AT88" s="5">
        <v>17.092980876008131</v>
      </c>
      <c r="AU88" s="117">
        <v>-0.55000000000000004</v>
      </c>
      <c r="AV88" s="42">
        <v>0</v>
      </c>
      <c r="AW88" s="5">
        <v>1</v>
      </c>
      <c r="AX88" s="5">
        <v>15.642494978044047</v>
      </c>
      <c r="AY88" s="117">
        <v>-0.54300000000000004</v>
      </c>
      <c r="AZ88" s="42">
        <v>0</v>
      </c>
      <c r="BA88" s="5">
        <v>1</v>
      </c>
      <c r="BB88" s="5">
        <v>15.367705694606219</v>
      </c>
      <c r="BC88" s="117">
        <v>-0.54100000000000004</v>
      </c>
      <c r="BD88" s="42">
        <v>0</v>
      </c>
      <c r="BE88" s="5">
        <v>1</v>
      </c>
      <c r="BF88" s="5">
        <v>15.311102727038609</v>
      </c>
      <c r="BG88" s="117">
        <v>-0.52800000000000002</v>
      </c>
      <c r="BH88" s="42">
        <v>0</v>
      </c>
      <c r="BI88" s="5">
        <v>1</v>
      </c>
      <c r="BJ88" s="5">
        <v>14.943183437849141</v>
      </c>
      <c r="BK88" s="117">
        <v>-0.53500000000000003</v>
      </c>
      <c r="BL88" s="42">
        <v>0</v>
      </c>
      <c r="BM88" s="5">
        <v>1</v>
      </c>
      <c r="BN88" s="5">
        <v>15.141293824335778</v>
      </c>
      <c r="BO88" s="117">
        <v>-0.56000000000000005</v>
      </c>
      <c r="BP88" s="42">
        <v>0</v>
      </c>
      <c r="BQ88" s="5">
        <v>1</v>
      </c>
      <c r="BR88" s="5">
        <v>15.926903977644848</v>
      </c>
      <c r="BS88" s="117">
        <v>-0.50700000000000001</v>
      </c>
      <c r="BT88" s="42">
        <v>0</v>
      </c>
      <c r="BU88" s="5">
        <v>1</v>
      </c>
      <c r="BV88" s="5">
        <v>14.419536279760603</v>
      </c>
      <c r="BW88" s="117">
        <v>-0.502</v>
      </c>
      <c r="BX88" s="42">
        <v>0</v>
      </c>
      <c r="BY88" s="5">
        <v>1</v>
      </c>
      <c r="BZ88" s="5">
        <v>14.277331779960203</v>
      </c>
      <c r="CA88" s="117">
        <v>-0.48499999999999999</v>
      </c>
      <c r="CB88" s="42">
        <v>0</v>
      </c>
      <c r="CC88" s="5">
        <v>1</v>
      </c>
      <c r="CD88" s="5">
        <v>13.793836480638841</v>
      </c>
      <c r="CE88" s="117">
        <v>-0.48599999999999999</v>
      </c>
      <c r="CF88" s="42">
        <v>0</v>
      </c>
      <c r="CG88" s="5">
        <v>1</v>
      </c>
      <c r="CH88" s="5">
        <v>13.754521118929322</v>
      </c>
      <c r="CI88" s="117">
        <v>-0.54100000000000004</v>
      </c>
      <c r="CJ88" s="42">
        <v>0</v>
      </c>
      <c r="CK88" s="5">
        <v>1</v>
      </c>
      <c r="CL88" s="5">
        <v>15.236414421053052</v>
      </c>
      <c r="CM88" s="117">
        <v>-0.56999999999999995</v>
      </c>
      <c r="CN88" s="42">
        <v>0</v>
      </c>
      <c r="CO88" s="5">
        <v>1</v>
      </c>
      <c r="CP88" s="5">
        <v>16.053153826248131</v>
      </c>
      <c r="CQ88" s="117">
        <v>-0.58299999999999996</v>
      </c>
      <c r="CR88" s="42">
        <v>0</v>
      </c>
      <c r="CS88" s="5">
        <v>1</v>
      </c>
      <c r="CT88" s="9">
        <v>16.41927838719765</v>
      </c>
      <c r="CU88" s="44" t="s">
        <v>53</v>
      </c>
      <c r="CV88" s="41"/>
      <c r="CW88" s="46"/>
    </row>
    <row r="89" spans="1:101" s="40" customFormat="1" ht="15.75" x14ac:dyDescent="0.25">
      <c r="A89" s="13" t="s">
        <v>85</v>
      </c>
      <c r="B89" s="6" t="s">
        <v>26</v>
      </c>
      <c r="C89" s="42">
        <v>-0.52700000000000002</v>
      </c>
      <c r="D89" s="42">
        <v>0</v>
      </c>
      <c r="E89" s="5">
        <v>1</v>
      </c>
      <c r="F89" s="5">
        <v>14.914881954065335</v>
      </c>
      <c r="G89" s="42">
        <v>-0.51200000000000001</v>
      </c>
      <c r="H89" s="42">
        <v>0</v>
      </c>
      <c r="I89" s="5">
        <v>1</v>
      </c>
      <c r="J89" s="5">
        <v>14.490359697308257</v>
      </c>
      <c r="K89" s="42">
        <v>-0.51500000000000001</v>
      </c>
      <c r="L89" s="42">
        <v>0</v>
      </c>
      <c r="M89" s="5">
        <v>1</v>
      </c>
      <c r="N89" s="5">
        <v>14.575264148659674</v>
      </c>
      <c r="O89" s="117">
        <v>-0.51400000000000001</v>
      </c>
      <c r="P89" s="42">
        <v>0</v>
      </c>
      <c r="Q89" s="5">
        <v>1</v>
      </c>
      <c r="R89" s="5">
        <v>14.546962664875869</v>
      </c>
      <c r="S89" s="117">
        <v>-0.51900000000000002</v>
      </c>
      <c r="T89" s="42">
        <v>0</v>
      </c>
      <c r="U89" s="5">
        <v>1</v>
      </c>
      <c r="V89" s="5">
        <v>14.688470083794893</v>
      </c>
      <c r="W89" s="117">
        <v>-0.52200000000000002</v>
      </c>
      <c r="X89" s="42">
        <v>0</v>
      </c>
      <c r="Y89" s="5">
        <v>1</v>
      </c>
      <c r="Z89" s="5">
        <v>14.77337453514631</v>
      </c>
      <c r="AA89" s="117">
        <v>-0.52800000000000002</v>
      </c>
      <c r="AB89" s="42">
        <v>0</v>
      </c>
      <c r="AC89" s="5">
        <v>1</v>
      </c>
      <c r="AD89" s="5">
        <v>14.943183437849141</v>
      </c>
      <c r="AE89" s="117">
        <v>-0.54400000000000004</v>
      </c>
      <c r="AF89" s="42">
        <v>0</v>
      </c>
      <c r="AG89" s="5">
        <v>1</v>
      </c>
      <c r="AH89" s="5">
        <v>15.471849578283567</v>
      </c>
      <c r="AI89" s="117">
        <v>-0.58299999999999996</v>
      </c>
      <c r="AJ89" s="42">
        <v>0</v>
      </c>
      <c r="AK89" s="5">
        <v>1</v>
      </c>
      <c r="AL89" s="5">
        <v>16.581044676726691</v>
      </c>
      <c r="AM89" s="117">
        <v>-0.55400000000000005</v>
      </c>
      <c r="AN89" s="42">
        <v>0</v>
      </c>
      <c r="AO89" s="5">
        <v>1</v>
      </c>
      <c r="AP89" s="5">
        <v>15.756258577884369</v>
      </c>
      <c r="AQ89" s="117">
        <v>-0.61099999999999999</v>
      </c>
      <c r="AR89" s="42">
        <v>0</v>
      </c>
      <c r="AS89" s="5">
        <v>1</v>
      </c>
      <c r="AT89" s="5">
        <v>17.377389875608934</v>
      </c>
      <c r="AU89" s="117">
        <v>-0.626</v>
      </c>
      <c r="AV89" s="42">
        <v>0</v>
      </c>
      <c r="AW89" s="5">
        <v>1</v>
      </c>
      <c r="AX89" s="5">
        <v>17.804003375010133</v>
      </c>
      <c r="AY89" s="117">
        <v>-0.627</v>
      </c>
      <c r="AZ89" s="42">
        <v>0</v>
      </c>
      <c r="BA89" s="5">
        <v>1</v>
      </c>
      <c r="BB89" s="5">
        <v>17.745030332445854</v>
      </c>
      <c r="BC89" s="117">
        <v>-0.63500000000000001</v>
      </c>
      <c r="BD89" s="42">
        <v>0</v>
      </c>
      <c r="BE89" s="5">
        <v>1</v>
      </c>
      <c r="BF89" s="5">
        <v>17.971442202716297</v>
      </c>
      <c r="BG89" s="117">
        <v>-0.61299999999999999</v>
      </c>
      <c r="BH89" s="42">
        <v>0</v>
      </c>
      <c r="BI89" s="5">
        <v>1</v>
      </c>
      <c r="BJ89" s="5">
        <v>17.348809559472581</v>
      </c>
      <c r="BK89" s="117">
        <v>-0.61699999999999999</v>
      </c>
      <c r="BL89" s="42">
        <v>0</v>
      </c>
      <c r="BM89" s="5">
        <v>1</v>
      </c>
      <c r="BN89" s="5">
        <v>17.462015494607801</v>
      </c>
      <c r="BO89" s="117">
        <v>-0.67900000000000005</v>
      </c>
      <c r="BP89" s="42">
        <v>0</v>
      </c>
      <c r="BQ89" s="5">
        <v>1</v>
      </c>
      <c r="BR89" s="5">
        <v>19.311371072894378</v>
      </c>
      <c r="BS89" s="117">
        <v>-0.66400000000000003</v>
      </c>
      <c r="BT89" s="42">
        <v>0</v>
      </c>
      <c r="BU89" s="5">
        <v>1</v>
      </c>
      <c r="BV89" s="5">
        <v>18.884757573493179</v>
      </c>
      <c r="BW89" s="117">
        <v>-0.66300000000000003</v>
      </c>
      <c r="BX89" s="42">
        <v>0</v>
      </c>
      <c r="BY89" s="5">
        <v>1</v>
      </c>
      <c r="BZ89" s="5">
        <v>18.856316673533097</v>
      </c>
      <c r="CA89" s="117">
        <v>-0.65400000000000003</v>
      </c>
      <c r="CB89" s="42">
        <v>0</v>
      </c>
      <c r="CC89" s="5">
        <v>1</v>
      </c>
      <c r="CD89" s="5">
        <v>18.600348573892376</v>
      </c>
      <c r="CE89" s="117">
        <v>-0.63400000000000001</v>
      </c>
      <c r="CF89" s="42">
        <v>0</v>
      </c>
      <c r="CG89" s="5">
        <v>1</v>
      </c>
      <c r="CH89" s="5">
        <v>17.94314071893249</v>
      </c>
      <c r="CI89" s="117">
        <v>-0.60299999999999998</v>
      </c>
      <c r="CJ89" s="42">
        <v>0</v>
      </c>
      <c r="CK89" s="5">
        <v>1</v>
      </c>
      <c r="CL89" s="5">
        <v>16.982546942504602</v>
      </c>
      <c r="CM89" s="117">
        <v>-0.56399999999999995</v>
      </c>
      <c r="CN89" s="42">
        <v>0</v>
      </c>
      <c r="CO89" s="5">
        <v>1</v>
      </c>
      <c r="CP89" s="5">
        <v>15.884173259656047</v>
      </c>
      <c r="CQ89" s="117">
        <v>-0.51200000000000001</v>
      </c>
      <c r="CR89" s="42">
        <v>0</v>
      </c>
      <c r="CS89" s="5">
        <v>1</v>
      </c>
      <c r="CT89" s="9">
        <v>14.419675015857971</v>
      </c>
      <c r="CU89" s="44" t="s">
        <v>53</v>
      </c>
      <c r="CV89" s="45"/>
      <c r="CW89" s="46"/>
    </row>
    <row r="90" spans="1:101" s="40" customFormat="1" ht="15.75" x14ac:dyDescent="0.25">
      <c r="A90" s="13" t="s">
        <v>86</v>
      </c>
      <c r="B90" s="6" t="s">
        <v>26</v>
      </c>
      <c r="C90" s="42" t="s">
        <v>89</v>
      </c>
      <c r="D90" s="42" t="s">
        <v>89</v>
      </c>
      <c r="E90" s="42" t="s">
        <v>89</v>
      </c>
      <c r="F90" s="42" t="s">
        <v>89</v>
      </c>
      <c r="G90" s="42" t="s">
        <v>89</v>
      </c>
      <c r="H90" s="42" t="s">
        <v>89</v>
      </c>
      <c r="I90" s="42" t="s">
        <v>89</v>
      </c>
      <c r="J90" s="42" t="s">
        <v>89</v>
      </c>
      <c r="K90" s="42" t="s">
        <v>89</v>
      </c>
      <c r="L90" s="42" t="s">
        <v>89</v>
      </c>
      <c r="M90" s="42" t="s">
        <v>89</v>
      </c>
      <c r="N90" s="42" t="s">
        <v>89</v>
      </c>
      <c r="O90" s="117" t="s">
        <v>89</v>
      </c>
      <c r="P90" s="42" t="s">
        <v>89</v>
      </c>
      <c r="Q90" s="42" t="s">
        <v>89</v>
      </c>
      <c r="R90" s="42" t="s">
        <v>89</v>
      </c>
      <c r="S90" s="117" t="s">
        <v>89</v>
      </c>
      <c r="T90" s="42" t="s">
        <v>89</v>
      </c>
      <c r="U90" s="42" t="s">
        <v>89</v>
      </c>
      <c r="V90" s="42" t="s">
        <v>89</v>
      </c>
      <c r="W90" s="117" t="s">
        <v>89</v>
      </c>
      <c r="X90" s="42" t="s">
        <v>89</v>
      </c>
      <c r="Y90" s="42" t="s">
        <v>89</v>
      </c>
      <c r="Z90" s="42" t="s">
        <v>89</v>
      </c>
      <c r="AA90" s="117" t="s">
        <v>89</v>
      </c>
      <c r="AB90" s="42" t="s">
        <v>89</v>
      </c>
      <c r="AC90" s="42" t="s">
        <v>89</v>
      </c>
      <c r="AD90" s="42" t="s">
        <v>89</v>
      </c>
      <c r="AE90" s="117" t="s">
        <v>89</v>
      </c>
      <c r="AF90" s="42" t="s">
        <v>89</v>
      </c>
      <c r="AG90" s="42" t="s">
        <v>89</v>
      </c>
      <c r="AH90" s="42" t="s">
        <v>89</v>
      </c>
      <c r="AI90" s="117" t="s">
        <v>89</v>
      </c>
      <c r="AJ90" s="42" t="s">
        <v>89</v>
      </c>
      <c r="AK90" s="42" t="s">
        <v>89</v>
      </c>
      <c r="AL90" s="42" t="s">
        <v>89</v>
      </c>
      <c r="AM90" s="117" t="s">
        <v>89</v>
      </c>
      <c r="AN90" s="42" t="s">
        <v>89</v>
      </c>
      <c r="AO90" s="42" t="s">
        <v>89</v>
      </c>
      <c r="AP90" s="42" t="s">
        <v>89</v>
      </c>
      <c r="AQ90" s="117" t="s">
        <v>89</v>
      </c>
      <c r="AR90" s="42" t="s">
        <v>89</v>
      </c>
      <c r="AS90" s="42" t="s">
        <v>89</v>
      </c>
      <c r="AT90" s="42" t="s">
        <v>89</v>
      </c>
      <c r="AU90" s="117" t="s">
        <v>89</v>
      </c>
      <c r="AV90" s="42" t="s">
        <v>89</v>
      </c>
      <c r="AW90" s="42" t="s">
        <v>89</v>
      </c>
      <c r="AX90" s="42" t="s">
        <v>89</v>
      </c>
      <c r="AY90" s="117" t="s">
        <v>89</v>
      </c>
      <c r="AZ90" s="42" t="s">
        <v>89</v>
      </c>
      <c r="BA90" s="42" t="s">
        <v>89</v>
      </c>
      <c r="BB90" s="42" t="s">
        <v>89</v>
      </c>
      <c r="BC90" s="117" t="s">
        <v>89</v>
      </c>
      <c r="BD90" s="42" t="s">
        <v>89</v>
      </c>
      <c r="BE90" s="42" t="s">
        <v>89</v>
      </c>
      <c r="BF90" s="42" t="s">
        <v>89</v>
      </c>
      <c r="BG90" s="117" t="s">
        <v>89</v>
      </c>
      <c r="BH90" s="42" t="s">
        <v>89</v>
      </c>
      <c r="BI90" s="42" t="s">
        <v>89</v>
      </c>
      <c r="BJ90" s="42" t="s">
        <v>89</v>
      </c>
      <c r="BK90" s="117" t="s">
        <v>89</v>
      </c>
      <c r="BL90" s="42" t="s">
        <v>89</v>
      </c>
      <c r="BM90" s="42" t="s">
        <v>89</v>
      </c>
      <c r="BN90" s="42" t="s">
        <v>89</v>
      </c>
      <c r="BO90" s="117" t="s">
        <v>89</v>
      </c>
      <c r="BP90" s="42" t="s">
        <v>89</v>
      </c>
      <c r="BQ90" s="42" t="s">
        <v>89</v>
      </c>
      <c r="BR90" s="42" t="s">
        <v>89</v>
      </c>
      <c r="BS90" s="117" t="s">
        <v>89</v>
      </c>
      <c r="BT90" s="42" t="s">
        <v>89</v>
      </c>
      <c r="BU90" s="42" t="s">
        <v>89</v>
      </c>
      <c r="BV90" s="42" t="s">
        <v>89</v>
      </c>
      <c r="BW90" s="117" t="s">
        <v>89</v>
      </c>
      <c r="BX90" s="42" t="s">
        <v>89</v>
      </c>
      <c r="BY90" s="42" t="s">
        <v>89</v>
      </c>
      <c r="BZ90" s="42" t="s">
        <v>89</v>
      </c>
      <c r="CA90" s="117" t="s">
        <v>89</v>
      </c>
      <c r="CB90" s="42" t="s">
        <v>89</v>
      </c>
      <c r="CC90" s="42" t="s">
        <v>89</v>
      </c>
      <c r="CD90" s="42" t="s">
        <v>89</v>
      </c>
      <c r="CE90" s="117" t="s">
        <v>89</v>
      </c>
      <c r="CF90" s="42" t="s">
        <v>89</v>
      </c>
      <c r="CG90" s="42" t="s">
        <v>89</v>
      </c>
      <c r="CH90" s="42" t="s">
        <v>89</v>
      </c>
      <c r="CI90" s="117" t="s">
        <v>89</v>
      </c>
      <c r="CJ90" s="42" t="s">
        <v>89</v>
      </c>
      <c r="CK90" s="42" t="s">
        <v>89</v>
      </c>
      <c r="CL90" s="42" t="s">
        <v>89</v>
      </c>
      <c r="CM90" s="117" t="s">
        <v>89</v>
      </c>
      <c r="CN90" s="42" t="s">
        <v>89</v>
      </c>
      <c r="CO90" s="42" t="s">
        <v>89</v>
      </c>
      <c r="CP90" s="42" t="s">
        <v>89</v>
      </c>
      <c r="CQ90" s="117" t="s">
        <v>89</v>
      </c>
      <c r="CR90" s="42" t="s">
        <v>89</v>
      </c>
      <c r="CS90" s="42" t="s">
        <v>89</v>
      </c>
      <c r="CT90" s="42" t="s">
        <v>89</v>
      </c>
      <c r="CU90" s="44" t="s">
        <v>53</v>
      </c>
      <c r="CV90" s="45"/>
      <c r="CW90" s="46"/>
    </row>
    <row r="91" spans="1:101" s="40" customFormat="1" ht="51" x14ac:dyDescent="0.25">
      <c r="A91" s="13" t="s">
        <v>87</v>
      </c>
      <c r="B91" s="6" t="s">
        <v>15</v>
      </c>
      <c r="C91" s="42">
        <v>-2E-3</v>
      </c>
      <c r="D91" s="42">
        <v>-7.0000000000000001E-3</v>
      </c>
      <c r="E91" s="5">
        <v>0.27472112789737801</v>
      </c>
      <c r="F91" s="5">
        <v>0.39652579285907219</v>
      </c>
      <c r="G91" s="42">
        <v>-2E-3</v>
      </c>
      <c r="H91" s="42">
        <v>-7.0000000000000001E-3</v>
      </c>
      <c r="I91" s="5">
        <v>0.27472112789737801</v>
      </c>
      <c r="J91" s="5">
        <v>0.39652579285907219</v>
      </c>
      <c r="K91" s="42">
        <v>-2E-3</v>
      </c>
      <c r="L91" s="42">
        <v>-7.0000000000000001E-3</v>
      </c>
      <c r="M91" s="5">
        <v>0.27472112789737801</v>
      </c>
      <c r="N91" s="5">
        <v>0.39652579285907219</v>
      </c>
      <c r="O91" s="117">
        <v>-2E-3</v>
      </c>
      <c r="P91" s="42">
        <v>-8.0000000000000002E-3</v>
      </c>
      <c r="Q91" s="5">
        <v>0.242535625036333</v>
      </c>
      <c r="R91" s="5">
        <v>0.44914644204672011</v>
      </c>
      <c r="S91" s="117">
        <v>-2E-3</v>
      </c>
      <c r="T91" s="42">
        <v>-7.0000000000000001E-3</v>
      </c>
      <c r="U91" s="5">
        <v>0.27472112789737801</v>
      </c>
      <c r="V91" s="5">
        <v>0.39652579285907219</v>
      </c>
      <c r="W91" s="117">
        <v>-2E-3</v>
      </c>
      <c r="X91" s="42">
        <v>-7.0000000000000001E-3</v>
      </c>
      <c r="Y91" s="5">
        <v>0.27472112789737801</v>
      </c>
      <c r="Z91" s="5">
        <v>0.39652579285907219</v>
      </c>
      <c r="AA91" s="117">
        <v>-2E-3</v>
      </c>
      <c r="AB91" s="42">
        <v>-7.0000000000000001E-3</v>
      </c>
      <c r="AC91" s="5">
        <v>0.27472112789737801</v>
      </c>
      <c r="AD91" s="5">
        <v>0.39652579285907219</v>
      </c>
      <c r="AE91" s="117">
        <v>-2E-3</v>
      </c>
      <c r="AF91" s="42">
        <v>-6.0000000000000001E-3</v>
      </c>
      <c r="AG91" s="5">
        <v>0.31622776601683794</v>
      </c>
      <c r="AH91" s="5">
        <v>0.35451298220399097</v>
      </c>
      <c r="AI91" s="117">
        <v>-2E-3</v>
      </c>
      <c r="AJ91" s="42">
        <v>-6.0000000000000001E-3</v>
      </c>
      <c r="AK91" s="5">
        <v>0.31622776601683794</v>
      </c>
      <c r="AL91" s="5">
        <v>0.35451298220399097</v>
      </c>
      <c r="AM91" s="117">
        <v>-2E-3</v>
      </c>
      <c r="AN91" s="42">
        <v>-5.0000000000000001E-3</v>
      </c>
      <c r="AO91" s="5">
        <v>0.37139067635410378</v>
      </c>
      <c r="AP91" s="5">
        <v>0.30185692728442765</v>
      </c>
      <c r="AQ91" s="117">
        <v>-2E-3</v>
      </c>
      <c r="AR91" s="42">
        <v>-5.0000000000000001E-3</v>
      </c>
      <c r="AS91" s="5">
        <v>0.37139067635410378</v>
      </c>
      <c r="AT91" s="5">
        <v>0.30185692728442765</v>
      </c>
      <c r="AU91" s="117">
        <v>-2E-3</v>
      </c>
      <c r="AV91" s="42">
        <v>-6.0000000000000001E-3</v>
      </c>
      <c r="AW91" s="5">
        <v>0.31622776601683794</v>
      </c>
      <c r="AX91" s="5">
        <v>0.35451298220399097</v>
      </c>
      <c r="AY91" s="117">
        <v>-2E-3</v>
      </c>
      <c r="AZ91" s="42">
        <v>-6.0000000000000001E-3</v>
      </c>
      <c r="BA91" s="5">
        <v>0.31622776601683794</v>
      </c>
      <c r="BB91" s="5">
        <v>0.35451298220399097</v>
      </c>
      <c r="BC91" s="117">
        <v>-2E-3</v>
      </c>
      <c r="BD91" s="42">
        <v>-6.0000000000000001E-3</v>
      </c>
      <c r="BE91" s="5">
        <v>0.31622776601683794</v>
      </c>
      <c r="BF91" s="5">
        <v>0.35451298220399097</v>
      </c>
      <c r="BG91" s="117">
        <v>-2E-3</v>
      </c>
      <c r="BH91" s="42">
        <v>-6.0000000000000001E-3</v>
      </c>
      <c r="BI91" s="5">
        <v>0.31622776601683794</v>
      </c>
      <c r="BJ91" s="5">
        <v>0.35451298220399097</v>
      </c>
      <c r="BK91" s="117">
        <v>-2E-3</v>
      </c>
      <c r="BL91" s="42">
        <v>-6.0000000000000001E-3</v>
      </c>
      <c r="BM91" s="5">
        <v>0.31622776601683794</v>
      </c>
      <c r="BN91" s="5">
        <v>0.35451298220399097</v>
      </c>
      <c r="BO91" s="117">
        <v>-2E-3</v>
      </c>
      <c r="BP91" s="42">
        <v>-6.0000000000000001E-3</v>
      </c>
      <c r="BQ91" s="5">
        <v>0.31622776601683794</v>
      </c>
      <c r="BR91" s="5">
        <v>0.35451298220399097</v>
      </c>
      <c r="BS91" s="117">
        <v>-2E-3</v>
      </c>
      <c r="BT91" s="42">
        <v>-6.0000000000000001E-3</v>
      </c>
      <c r="BU91" s="5">
        <v>0.31622776601683794</v>
      </c>
      <c r="BV91" s="5">
        <v>0.35451298220399097</v>
      </c>
      <c r="BW91" s="117">
        <v>-2E-3</v>
      </c>
      <c r="BX91" s="42">
        <v>-6.0000000000000001E-3</v>
      </c>
      <c r="BY91" s="5">
        <v>0.31622776601683794</v>
      </c>
      <c r="BZ91" s="5">
        <v>0.35110420352895266</v>
      </c>
      <c r="CA91" s="117">
        <v>-2E-3</v>
      </c>
      <c r="CB91" s="42">
        <v>-6.0000000000000001E-3</v>
      </c>
      <c r="CC91" s="5">
        <v>0.31622776601683794</v>
      </c>
      <c r="CD91" s="5">
        <v>0.35110420352895266</v>
      </c>
      <c r="CE91" s="117">
        <v>-2E-3</v>
      </c>
      <c r="CF91" s="42">
        <v>-7.0000000000000001E-3</v>
      </c>
      <c r="CG91" s="5">
        <v>0.27472112789737801</v>
      </c>
      <c r="CH91" s="5">
        <v>0.40415128887559276</v>
      </c>
      <c r="CI91" s="117">
        <v>-2E-3</v>
      </c>
      <c r="CJ91" s="42">
        <v>-8.0000000000000002E-3</v>
      </c>
      <c r="CK91" s="5">
        <v>0.242535625036333</v>
      </c>
      <c r="CL91" s="5">
        <v>0.44914644204672011</v>
      </c>
      <c r="CM91" s="117">
        <v>-2E-3</v>
      </c>
      <c r="CN91" s="42">
        <v>-7.0000000000000001E-3</v>
      </c>
      <c r="CO91" s="5">
        <v>0.27472112789737801</v>
      </c>
      <c r="CP91" s="5">
        <v>0.39652579285907219</v>
      </c>
      <c r="CQ91" s="117">
        <v>-2E-3</v>
      </c>
      <c r="CR91" s="42">
        <v>-7.0000000000000001E-3</v>
      </c>
      <c r="CS91" s="5">
        <v>0.27472112789737801</v>
      </c>
      <c r="CT91" s="9">
        <v>0.39652579285907219</v>
      </c>
      <c r="CU91" s="43"/>
      <c r="CV91" s="45"/>
      <c r="CW91" s="46"/>
    </row>
    <row r="92" spans="1:101" s="40" customFormat="1" ht="20.25" customHeight="1" x14ac:dyDescent="0.25">
      <c r="A92" s="110" t="s">
        <v>91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20"/>
      <c r="P92" s="37"/>
      <c r="Q92" s="37"/>
      <c r="R92" s="37"/>
      <c r="S92" s="120"/>
      <c r="T92" s="37"/>
      <c r="U92" s="37"/>
      <c r="V92" s="37"/>
      <c r="W92" s="120"/>
      <c r="X92" s="37"/>
      <c r="Y92" s="37"/>
      <c r="Z92" s="37"/>
      <c r="AA92" s="120"/>
      <c r="AB92" s="37"/>
      <c r="AC92" s="37"/>
      <c r="AD92" s="37"/>
      <c r="AE92" s="120"/>
      <c r="AF92" s="37"/>
      <c r="AG92" s="37"/>
      <c r="AH92" s="37"/>
      <c r="AI92" s="120"/>
      <c r="AJ92" s="37"/>
      <c r="AK92" s="37"/>
      <c r="AL92" s="37"/>
      <c r="AM92" s="120"/>
      <c r="AN92" s="37"/>
      <c r="AO92" s="37"/>
      <c r="AP92" s="37"/>
      <c r="AQ92" s="120"/>
      <c r="AR92" s="37"/>
      <c r="AS92" s="37"/>
      <c r="AT92" s="37"/>
      <c r="AU92" s="125"/>
      <c r="AV92" s="27"/>
      <c r="AW92" s="27"/>
      <c r="AX92" s="27"/>
      <c r="AY92" s="125"/>
      <c r="AZ92" s="27"/>
      <c r="BA92" s="27"/>
      <c r="BB92" s="27"/>
      <c r="BC92" s="125"/>
      <c r="BD92" s="27"/>
      <c r="BE92" s="27"/>
      <c r="BF92" s="27"/>
      <c r="BG92" s="125"/>
      <c r="BH92" s="27"/>
      <c r="BI92" s="27"/>
      <c r="BJ92" s="27"/>
      <c r="BK92" s="125"/>
      <c r="BL92" s="27"/>
      <c r="BM92" s="27"/>
      <c r="BN92" s="27"/>
      <c r="BO92" s="125"/>
      <c r="BP92" s="27"/>
      <c r="BQ92" s="27"/>
      <c r="BR92" s="27"/>
      <c r="BS92" s="125"/>
      <c r="BT92" s="27"/>
      <c r="BU92" s="27"/>
      <c r="BV92" s="27"/>
      <c r="BW92" s="125"/>
      <c r="BX92" s="27"/>
      <c r="BY92" s="27"/>
      <c r="BZ92" s="27"/>
      <c r="CA92" s="125"/>
      <c r="CB92" s="27"/>
      <c r="CC92" s="27"/>
      <c r="CD92" s="27"/>
      <c r="CE92" s="125"/>
      <c r="CF92" s="27"/>
      <c r="CG92" s="27"/>
      <c r="CH92" s="27"/>
      <c r="CI92" s="125"/>
      <c r="CJ92" s="27"/>
      <c r="CK92" s="27"/>
      <c r="CL92" s="27"/>
      <c r="CM92" s="125"/>
      <c r="CN92" s="27"/>
      <c r="CO92" s="27"/>
      <c r="CP92" s="27"/>
      <c r="CQ92" s="125"/>
      <c r="CR92" s="27"/>
      <c r="CS92" s="27"/>
      <c r="CT92" s="28"/>
      <c r="CU92" s="41"/>
      <c r="CV92" s="41"/>
      <c r="CW92" s="41"/>
    </row>
    <row r="93" spans="1:101" s="40" customFormat="1" ht="15.75" thickBot="1" x14ac:dyDescent="0.3">
      <c r="A93" s="38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121"/>
      <c r="P93" s="39"/>
      <c r="Q93" s="39"/>
      <c r="R93" s="39"/>
      <c r="S93" s="121"/>
      <c r="T93" s="39"/>
      <c r="U93" s="39"/>
      <c r="V93" s="39"/>
      <c r="W93" s="121"/>
      <c r="X93" s="39"/>
      <c r="Y93" s="39"/>
      <c r="Z93" s="39"/>
      <c r="AA93" s="121"/>
      <c r="AB93" s="39"/>
      <c r="AC93" s="39"/>
      <c r="AD93" s="39"/>
      <c r="AE93" s="121"/>
      <c r="AF93" s="39"/>
      <c r="AG93" s="39"/>
      <c r="AH93" s="39"/>
      <c r="AI93" s="121"/>
      <c r="AJ93" s="39"/>
      <c r="AK93" s="39"/>
      <c r="AL93" s="39"/>
      <c r="AM93" s="121"/>
      <c r="AN93" s="39"/>
      <c r="AO93" s="39"/>
      <c r="AP93" s="39"/>
      <c r="AQ93" s="121"/>
      <c r="AR93" s="39"/>
      <c r="AS93" s="39"/>
      <c r="AT93" s="39"/>
      <c r="AU93" s="126"/>
      <c r="AV93" s="14"/>
      <c r="AW93" s="14"/>
      <c r="AX93" s="14"/>
      <c r="AY93" s="126"/>
      <c r="AZ93" s="14"/>
      <c r="BA93" s="14"/>
      <c r="BB93" s="14"/>
      <c r="BC93" s="126"/>
      <c r="BD93" s="14"/>
      <c r="BE93" s="14"/>
      <c r="BF93" s="14"/>
      <c r="BG93" s="126"/>
      <c r="BH93" s="14"/>
      <c r="BI93" s="14"/>
      <c r="BJ93" s="14"/>
      <c r="BK93" s="126"/>
      <c r="BL93" s="14"/>
      <c r="BM93" s="14"/>
      <c r="BN93" s="14"/>
      <c r="BO93" s="126"/>
      <c r="BP93" s="14"/>
      <c r="BQ93" s="14"/>
      <c r="BR93" s="14"/>
      <c r="BS93" s="126"/>
      <c r="BT93" s="14"/>
      <c r="BU93" s="14"/>
      <c r="BV93" s="14"/>
      <c r="BW93" s="126"/>
      <c r="BX93" s="14"/>
      <c r="BY93" s="14"/>
      <c r="BZ93" s="14"/>
      <c r="CA93" s="126"/>
      <c r="CB93" s="14"/>
      <c r="CC93" s="14"/>
      <c r="CD93" s="14"/>
      <c r="CE93" s="126"/>
      <c r="CF93" s="14"/>
      <c r="CG93" s="14"/>
      <c r="CH93" s="14"/>
      <c r="CI93" s="126"/>
      <c r="CJ93" s="14"/>
      <c r="CK93" s="14"/>
      <c r="CL93" s="14"/>
      <c r="CM93" s="126"/>
      <c r="CN93" s="14"/>
      <c r="CO93" s="14"/>
      <c r="CP93" s="14"/>
      <c r="CQ93" s="126"/>
      <c r="CR93" s="14"/>
      <c r="CS93" s="14"/>
      <c r="CT93" s="15"/>
      <c r="CU93" s="41"/>
      <c r="CV93" s="41"/>
      <c r="CW93" s="41"/>
    </row>
    <row r="95" spans="1:101" x14ac:dyDescent="0.25">
      <c r="C95" s="7"/>
      <c r="D95" s="7"/>
      <c r="G95" s="7"/>
      <c r="H95" s="7"/>
      <c r="K95" s="7"/>
      <c r="L95" s="7"/>
      <c r="O95" s="122"/>
      <c r="P95" s="7"/>
      <c r="S95" s="122"/>
      <c r="T95" s="7"/>
      <c r="W95" s="122"/>
      <c r="X95" s="7"/>
      <c r="AA95" s="122"/>
      <c r="AB95" s="7"/>
      <c r="AE95" s="122"/>
      <c r="AF95" s="7"/>
      <c r="AI95" s="122"/>
      <c r="AJ95" s="7"/>
      <c r="AM95" s="122"/>
      <c r="AN95" s="7"/>
      <c r="AQ95" s="122"/>
      <c r="AR95" s="7"/>
      <c r="AU95" s="122"/>
      <c r="AV95" s="7"/>
      <c r="AY95" s="122"/>
      <c r="AZ95" s="7"/>
      <c r="BC95" s="122"/>
      <c r="BD95" s="7"/>
      <c r="BG95" s="122"/>
      <c r="BH95" s="7"/>
      <c r="BK95" s="122"/>
      <c r="BL95" s="7"/>
      <c r="BO95" s="122"/>
      <c r="BP95" s="7"/>
      <c r="BS95" s="122"/>
      <c r="BT95" s="7"/>
      <c r="BW95" s="122"/>
      <c r="BX95" s="7"/>
      <c r="CA95" s="122"/>
      <c r="CB95" s="7"/>
      <c r="CE95" s="122"/>
      <c r="CF95" s="7"/>
      <c r="CI95" s="122"/>
      <c r="CJ95" s="7"/>
      <c r="CM95" s="122"/>
      <c r="CN95" s="7"/>
      <c r="CQ95" s="122"/>
      <c r="CR95" s="7"/>
    </row>
    <row r="97" spans="3:95" ht="21" x14ac:dyDescent="0.35">
      <c r="C97" s="29"/>
      <c r="G97" s="29"/>
      <c r="K97" s="29"/>
      <c r="O97" s="123"/>
      <c r="S97" s="123"/>
      <c r="W97" s="123"/>
      <c r="AA97" s="123"/>
      <c r="AE97" s="123"/>
      <c r="AI97" s="123"/>
      <c r="AM97" s="123"/>
      <c r="AQ97" s="123"/>
      <c r="AU97" s="123"/>
      <c r="AY97" s="123"/>
      <c r="BC97" s="123"/>
      <c r="BG97" s="123"/>
      <c r="BK97" s="123"/>
      <c r="BO97" s="123"/>
      <c r="BS97" s="123"/>
      <c r="BW97" s="123"/>
      <c r="CA97" s="123"/>
      <c r="CE97" s="123"/>
      <c r="CI97" s="123"/>
      <c r="CM97" s="123"/>
      <c r="CQ97" s="123"/>
    </row>
    <row r="98" spans="3:95" x14ac:dyDescent="0.25">
      <c r="C98" s="7"/>
    </row>
    <row r="99" spans="3:95" x14ac:dyDescent="0.25">
      <c r="C99" s="7"/>
    </row>
    <row r="100" spans="3:95" x14ac:dyDescent="0.25">
      <c r="C100" s="7"/>
    </row>
  </sheetData>
  <mergeCells count="483">
    <mergeCell ref="A92:N92"/>
    <mergeCell ref="A48:B48"/>
    <mergeCell ref="BS43:BV43"/>
    <mergeCell ref="BW43:BZ43"/>
    <mergeCell ref="CA43:CD43"/>
    <mergeCell ref="CE43:CH43"/>
    <mergeCell ref="CI43:CL43"/>
    <mergeCell ref="CM43:CP43"/>
    <mergeCell ref="AU43:AX43"/>
    <mergeCell ref="AY43:BB43"/>
    <mergeCell ref="BC43:BF43"/>
    <mergeCell ref="BG43:BJ43"/>
    <mergeCell ref="BK43:BN43"/>
    <mergeCell ref="BO43:BR43"/>
    <mergeCell ref="W43:Z43"/>
    <mergeCell ref="AA43:AD43"/>
    <mergeCell ref="AE43:AH43"/>
    <mergeCell ref="AI43:AL43"/>
    <mergeCell ref="AM43:AP43"/>
    <mergeCell ref="AQ43:AT43"/>
    <mergeCell ref="CE39:CH39"/>
    <mergeCell ref="CI39:CL39"/>
    <mergeCell ref="CM39:CP39"/>
    <mergeCell ref="CQ39:CT39"/>
    <mergeCell ref="C43:F43"/>
    <mergeCell ref="G43:J43"/>
    <mergeCell ref="K43:N43"/>
    <mergeCell ref="O43:R43"/>
    <mergeCell ref="S43:V43"/>
    <mergeCell ref="BG39:BJ39"/>
    <mergeCell ref="BK39:BN39"/>
    <mergeCell ref="BO39:BR39"/>
    <mergeCell ref="BS39:BV39"/>
    <mergeCell ref="BW39:BZ39"/>
    <mergeCell ref="CA39:CD39"/>
    <mergeCell ref="AI39:AL39"/>
    <mergeCell ref="AM39:AP39"/>
    <mergeCell ref="AQ39:AT39"/>
    <mergeCell ref="AU39:AX39"/>
    <mergeCell ref="AY39:BB39"/>
    <mergeCell ref="BC39:BF39"/>
    <mergeCell ref="CQ43:CT43"/>
    <mergeCell ref="CQ35:CT35"/>
    <mergeCell ref="C39:F39"/>
    <mergeCell ref="G39:J39"/>
    <mergeCell ref="K39:N39"/>
    <mergeCell ref="O39:R39"/>
    <mergeCell ref="S39:V39"/>
    <mergeCell ref="W39:Z39"/>
    <mergeCell ref="AA39:AD39"/>
    <mergeCell ref="AE39:AH39"/>
    <mergeCell ref="BS35:BV35"/>
    <mergeCell ref="BW35:BZ35"/>
    <mergeCell ref="CA35:CD35"/>
    <mergeCell ref="CE35:CH35"/>
    <mergeCell ref="CI35:CL35"/>
    <mergeCell ref="CM35:CP35"/>
    <mergeCell ref="AU35:AX35"/>
    <mergeCell ref="AY35:BB35"/>
    <mergeCell ref="BC35:BF35"/>
    <mergeCell ref="BG35:BJ35"/>
    <mergeCell ref="BK35:BN35"/>
    <mergeCell ref="BO35:BR35"/>
    <mergeCell ref="W35:Z35"/>
    <mergeCell ref="AA35:AD35"/>
    <mergeCell ref="C35:F35"/>
    <mergeCell ref="CE31:CH31"/>
    <mergeCell ref="CI31:CL31"/>
    <mergeCell ref="CM31:CP31"/>
    <mergeCell ref="CQ31:CT31"/>
    <mergeCell ref="BW31:BZ31"/>
    <mergeCell ref="CA31:CD31"/>
    <mergeCell ref="G35:J35"/>
    <mergeCell ref="K35:N35"/>
    <mergeCell ref="O35:R35"/>
    <mergeCell ref="S35:V35"/>
    <mergeCell ref="BG31:BJ31"/>
    <mergeCell ref="BK31:BN31"/>
    <mergeCell ref="BO31:BR31"/>
    <mergeCell ref="BS31:BV31"/>
    <mergeCell ref="AI31:AL31"/>
    <mergeCell ref="AM31:AP31"/>
    <mergeCell ref="AQ31:AT31"/>
    <mergeCell ref="AU31:AX31"/>
    <mergeCell ref="AY31:BB31"/>
    <mergeCell ref="BC31:BF31"/>
    <mergeCell ref="AE35:AH35"/>
    <mergeCell ref="AI35:AL35"/>
    <mergeCell ref="AM35:AP35"/>
    <mergeCell ref="AQ35:AT35"/>
    <mergeCell ref="A27:B27"/>
    <mergeCell ref="C31:F31"/>
    <mergeCell ref="G31:J31"/>
    <mergeCell ref="K31:N31"/>
    <mergeCell ref="O31:R31"/>
    <mergeCell ref="S31:V31"/>
    <mergeCell ref="W31:Z31"/>
    <mergeCell ref="AA31:AD31"/>
    <mergeCell ref="AE31:AH31"/>
    <mergeCell ref="A25:B25"/>
    <mergeCell ref="C25:F25"/>
    <mergeCell ref="G25:J25"/>
    <mergeCell ref="K25:N25"/>
    <mergeCell ref="O25:R25"/>
    <mergeCell ref="S25:V25"/>
    <mergeCell ref="W25:Z25"/>
    <mergeCell ref="AA25:AD25"/>
    <mergeCell ref="BS24:BV24"/>
    <mergeCell ref="AU24:AX24"/>
    <mergeCell ref="AY24:BB24"/>
    <mergeCell ref="BC25:BF25"/>
    <mergeCell ref="BG25:BJ25"/>
    <mergeCell ref="BK25:BN25"/>
    <mergeCell ref="BO25:BR25"/>
    <mergeCell ref="BS25:BV25"/>
    <mergeCell ref="AQ24:AT24"/>
    <mergeCell ref="AE25:AH25"/>
    <mergeCell ref="AI25:AL25"/>
    <mergeCell ref="AM25:AP25"/>
    <mergeCell ref="AQ25:AT25"/>
    <mergeCell ref="AU25:AX25"/>
    <mergeCell ref="AY25:BB25"/>
    <mergeCell ref="A24:B24"/>
    <mergeCell ref="CQ24:CT24"/>
    <mergeCell ref="BW24:BZ24"/>
    <mergeCell ref="CA24:CD24"/>
    <mergeCell ref="CE24:CH24"/>
    <mergeCell ref="CI24:CL24"/>
    <mergeCell ref="CM24:CP24"/>
    <mergeCell ref="CA25:CD25"/>
    <mergeCell ref="CE25:CH25"/>
    <mergeCell ref="CI25:CL25"/>
    <mergeCell ref="CM25:CP25"/>
    <mergeCell ref="CQ25:CT25"/>
    <mergeCell ref="BW25:BZ25"/>
    <mergeCell ref="C24:F24"/>
    <mergeCell ref="G24:J24"/>
    <mergeCell ref="K24:N24"/>
    <mergeCell ref="O24:R24"/>
    <mergeCell ref="S24:V24"/>
    <mergeCell ref="CA23:CD23"/>
    <mergeCell ref="CE23:CH23"/>
    <mergeCell ref="CI23:CL23"/>
    <mergeCell ref="AE23:AH23"/>
    <mergeCell ref="AI23:AL23"/>
    <mergeCell ref="AM23:AP23"/>
    <mergeCell ref="AQ23:AT23"/>
    <mergeCell ref="AU23:AX23"/>
    <mergeCell ref="AY23:BB23"/>
    <mergeCell ref="BC24:BF24"/>
    <mergeCell ref="BG24:BJ24"/>
    <mergeCell ref="BK24:BN24"/>
    <mergeCell ref="BO24:BR24"/>
    <mergeCell ref="W24:Z24"/>
    <mergeCell ref="AA24:AD24"/>
    <mergeCell ref="AE24:AH24"/>
    <mergeCell ref="AI24:AL24"/>
    <mergeCell ref="AM24:AP24"/>
    <mergeCell ref="CM23:CP23"/>
    <mergeCell ref="CQ23:CT23"/>
    <mergeCell ref="BC23:BF23"/>
    <mergeCell ref="BG23:BJ23"/>
    <mergeCell ref="BK23:BN23"/>
    <mergeCell ref="BO23:BR23"/>
    <mergeCell ref="BS23:BV23"/>
    <mergeCell ref="BW23:BZ23"/>
    <mergeCell ref="CQ22:CT22"/>
    <mergeCell ref="BW22:BZ22"/>
    <mergeCell ref="CA22:CD22"/>
    <mergeCell ref="CE22:CH22"/>
    <mergeCell ref="CI22:CL22"/>
    <mergeCell ref="CM22:CP22"/>
    <mergeCell ref="A23:B23"/>
    <mergeCell ref="C23:F23"/>
    <mergeCell ref="G23:J23"/>
    <mergeCell ref="K23:N23"/>
    <mergeCell ref="O23:R23"/>
    <mergeCell ref="S23:V23"/>
    <mergeCell ref="W23:Z23"/>
    <mergeCell ref="AA23:AD23"/>
    <mergeCell ref="BS22:BV22"/>
    <mergeCell ref="AU22:AX22"/>
    <mergeCell ref="AY22:BB22"/>
    <mergeCell ref="BC22:BF22"/>
    <mergeCell ref="BG22:BJ22"/>
    <mergeCell ref="BK22:BN22"/>
    <mergeCell ref="BO22:BR22"/>
    <mergeCell ref="W22:Z22"/>
    <mergeCell ref="AA22:AD22"/>
    <mergeCell ref="AE22:AH22"/>
    <mergeCell ref="AI22:AL22"/>
    <mergeCell ref="AM22:AP22"/>
    <mergeCell ref="AQ22:AT22"/>
    <mergeCell ref="A22:B22"/>
    <mergeCell ref="C22:F22"/>
    <mergeCell ref="G22:J22"/>
    <mergeCell ref="K22:N22"/>
    <mergeCell ref="O22:R22"/>
    <mergeCell ref="S22:V22"/>
    <mergeCell ref="A21:B21"/>
    <mergeCell ref="C21:F21"/>
    <mergeCell ref="G21:J21"/>
    <mergeCell ref="K21:N21"/>
    <mergeCell ref="O21:R21"/>
    <mergeCell ref="S21:V21"/>
    <mergeCell ref="BK21:BN21"/>
    <mergeCell ref="BO21:BR21"/>
    <mergeCell ref="BS21:BV21"/>
    <mergeCell ref="AQ20:AT20"/>
    <mergeCell ref="AE21:AH21"/>
    <mergeCell ref="AI21:AL21"/>
    <mergeCell ref="AM21:AP21"/>
    <mergeCell ref="AQ21:AT21"/>
    <mergeCell ref="AU21:AX21"/>
    <mergeCell ref="AY21:BB21"/>
    <mergeCell ref="AE20:AH20"/>
    <mergeCell ref="AI20:AL20"/>
    <mergeCell ref="AM20:AP20"/>
    <mergeCell ref="CA21:CD21"/>
    <mergeCell ref="CE21:CH21"/>
    <mergeCell ref="CI21:CL21"/>
    <mergeCell ref="CM21:CP21"/>
    <mergeCell ref="CQ21:CT21"/>
    <mergeCell ref="BW21:BZ21"/>
    <mergeCell ref="C20:F20"/>
    <mergeCell ref="G20:J20"/>
    <mergeCell ref="K20:N20"/>
    <mergeCell ref="O20:R20"/>
    <mergeCell ref="S20:V20"/>
    <mergeCell ref="BC20:BF20"/>
    <mergeCell ref="BG20:BJ20"/>
    <mergeCell ref="BK20:BN20"/>
    <mergeCell ref="BO20:BR20"/>
    <mergeCell ref="W20:Z20"/>
    <mergeCell ref="AA20:AD20"/>
    <mergeCell ref="W21:Z21"/>
    <mergeCell ref="AA21:AD21"/>
    <mergeCell ref="BS20:BV20"/>
    <mergeCell ref="AU20:AX20"/>
    <mergeCell ref="AY20:BB20"/>
    <mergeCell ref="BC21:BF21"/>
    <mergeCell ref="BG21:BJ21"/>
    <mergeCell ref="A20:B20"/>
    <mergeCell ref="CQ20:CT20"/>
    <mergeCell ref="BW20:BZ20"/>
    <mergeCell ref="CA20:CD20"/>
    <mergeCell ref="CE20:CH20"/>
    <mergeCell ref="CI20:CL20"/>
    <mergeCell ref="CM20:CP20"/>
    <mergeCell ref="CM19:CP19"/>
    <mergeCell ref="CQ19:CT19"/>
    <mergeCell ref="BC19:BF19"/>
    <mergeCell ref="BG19:BJ19"/>
    <mergeCell ref="BK19:BN19"/>
    <mergeCell ref="BO19:BR19"/>
    <mergeCell ref="BS19:BV19"/>
    <mergeCell ref="BW19:BZ19"/>
    <mergeCell ref="A19:B19"/>
    <mergeCell ref="C19:F19"/>
    <mergeCell ref="G19:J19"/>
    <mergeCell ref="K19:N19"/>
    <mergeCell ref="O19:R19"/>
    <mergeCell ref="S19:V19"/>
    <mergeCell ref="W19:Z19"/>
    <mergeCell ref="AA19:AD19"/>
    <mergeCell ref="AE19:AH19"/>
    <mergeCell ref="CQ18:CT18"/>
    <mergeCell ref="BW18:BZ18"/>
    <mergeCell ref="CA18:CD18"/>
    <mergeCell ref="CE18:CH18"/>
    <mergeCell ref="CI18:CL18"/>
    <mergeCell ref="CM18:CP18"/>
    <mergeCell ref="CA19:CD19"/>
    <mergeCell ref="CE19:CH19"/>
    <mergeCell ref="CI19:CL19"/>
    <mergeCell ref="BS18:BV18"/>
    <mergeCell ref="AU18:AX18"/>
    <mergeCell ref="AY18:BB18"/>
    <mergeCell ref="BC18:BF18"/>
    <mergeCell ref="BG18:BJ18"/>
    <mergeCell ref="BK18:BN18"/>
    <mergeCell ref="BO18:BR18"/>
    <mergeCell ref="W18:Z18"/>
    <mergeCell ref="AA18:AD18"/>
    <mergeCell ref="AE18:AH18"/>
    <mergeCell ref="AM18:AP18"/>
    <mergeCell ref="AQ18:AT18"/>
    <mergeCell ref="AE16:AH16"/>
    <mergeCell ref="AI18:AL18"/>
    <mergeCell ref="AM19:AP19"/>
    <mergeCell ref="AQ19:AT19"/>
    <mergeCell ref="AU19:AX19"/>
    <mergeCell ref="AY19:BB19"/>
    <mergeCell ref="A18:B18"/>
    <mergeCell ref="C18:F18"/>
    <mergeCell ref="G18:J18"/>
    <mergeCell ref="K18:N18"/>
    <mergeCell ref="O18:R18"/>
    <mergeCell ref="S18:V18"/>
    <mergeCell ref="A16:B16"/>
    <mergeCell ref="AI19:AL19"/>
    <mergeCell ref="BW16:BZ16"/>
    <mergeCell ref="CA16:CD16"/>
    <mergeCell ref="CE16:CH16"/>
    <mergeCell ref="CI16:CL16"/>
    <mergeCell ref="CM16:CP16"/>
    <mergeCell ref="A17:B17"/>
    <mergeCell ref="C17:F17"/>
    <mergeCell ref="G17:J17"/>
    <mergeCell ref="K17:N17"/>
    <mergeCell ref="O17:R17"/>
    <mergeCell ref="S17:V17"/>
    <mergeCell ref="W17:Z17"/>
    <mergeCell ref="AA17:AD17"/>
    <mergeCell ref="BS16:BV16"/>
    <mergeCell ref="AU16:AX16"/>
    <mergeCell ref="AY16:BB16"/>
    <mergeCell ref="BC17:BF17"/>
    <mergeCell ref="BG17:BJ17"/>
    <mergeCell ref="BK17:BN17"/>
    <mergeCell ref="BO17:BR17"/>
    <mergeCell ref="BS17:BV17"/>
    <mergeCell ref="AQ16:AT16"/>
    <mergeCell ref="CA17:CD17"/>
    <mergeCell ref="AY17:BB17"/>
    <mergeCell ref="CE17:CH17"/>
    <mergeCell ref="CI17:CL17"/>
    <mergeCell ref="CM17:CP17"/>
    <mergeCell ref="CQ17:CT17"/>
    <mergeCell ref="BW17:BZ17"/>
    <mergeCell ref="C16:F16"/>
    <mergeCell ref="G16:J16"/>
    <mergeCell ref="K16:N16"/>
    <mergeCell ref="O16:R16"/>
    <mergeCell ref="S16:V16"/>
    <mergeCell ref="BC16:BF16"/>
    <mergeCell ref="BG16:BJ16"/>
    <mergeCell ref="BK16:BN16"/>
    <mergeCell ref="BO16:BR16"/>
    <mergeCell ref="W16:Z16"/>
    <mergeCell ref="AA16:AD16"/>
    <mergeCell ref="AI16:AL16"/>
    <mergeCell ref="AM16:AP16"/>
    <mergeCell ref="AE17:AH17"/>
    <mergeCell ref="AI17:AL17"/>
    <mergeCell ref="AM17:AP17"/>
    <mergeCell ref="AQ17:AT17"/>
    <mergeCell ref="AU17:AX17"/>
    <mergeCell ref="CQ16:CT16"/>
    <mergeCell ref="CQ15:CT15"/>
    <mergeCell ref="BC15:BF15"/>
    <mergeCell ref="BG15:BJ15"/>
    <mergeCell ref="BK15:BN15"/>
    <mergeCell ref="BO15:BR15"/>
    <mergeCell ref="BS15:BV15"/>
    <mergeCell ref="BW15:BZ15"/>
    <mergeCell ref="CQ14:CT14"/>
    <mergeCell ref="BW14:BZ14"/>
    <mergeCell ref="CA14:CD14"/>
    <mergeCell ref="CE14:CH14"/>
    <mergeCell ref="CI14:CL14"/>
    <mergeCell ref="CM14:CP14"/>
    <mergeCell ref="CA15:CD15"/>
    <mergeCell ref="CE15:CH15"/>
    <mergeCell ref="CI15:CL15"/>
    <mergeCell ref="A15:B15"/>
    <mergeCell ref="C15:F15"/>
    <mergeCell ref="G15:J15"/>
    <mergeCell ref="K15:N15"/>
    <mergeCell ref="O15:R15"/>
    <mergeCell ref="S15:V15"/>
    <mergeCell ref="W15:Z15"/>
    <mergeCell ref="AA15:AD15"/>
    <mergeCell ref="BS14:BV14"/>
    <mergeCell ref="AU14:AX14"/>
    <mergeCell ref="AY14:BB14"/>
    <mergeCell ref="BC14:BF14"/>
    <mergeCell ref="BG14:BJ14"/>
    <mergeCell ref="BK14:BN14"/>
    <mergeCell ref="BO14:BR14"/>
    <mergeCell ref="W14:Z14"/>
    <mergeCell ref="AA14:AD14"/>
    <mergeCell ref="AE15:AH15"/>
    <mergeCell ref="AI15:AL15"/>
    <mergeCell ref="AM15:AP15"/>
    <mergeCell ref="AQ15:AT15"/>
    <mergeCell ref="AU15:AX15"/>
    <mergeCell ref="AY15:BB15"/>
    <mergeCell ref="A14:B14"/>
    <mergeCell ref="C14:F14"/>
    <mergeCell ref="G14:J14"/>
    <mergeCell ref="K14:N14"/>
    <mergeCell ref="O14:R14"/>
    <mergeCell ref="S14:V14"/>
    <mergeCell ref="AU13:AX13"/>
    <mergeCell ref="AY13:BB13"/>
    <mergeCell ref="BC13:BF13"/>
    <mergeCell ref="CM13:CP13"/>
    <mergeCell ref="CI13:CL13"/>
    <mergeCell ref="A13:B13"/>
    <mergeCell ref="C13:F13"/>
    <mergeCell ref="G13:J13"/>
    <mergeCell ref="K13:N13"/>
    <mergeCell ref="O13:R13"/>
    <mergeCell ref="S13:V13"/>
    <mergeCell ref="W13:Z13"/>
    <mergeCell ref="AA13:AD13"/>
    <mergeCell ref="BS12:BV12"/>
    <mergeCell ref="AU12:AX12"/>
    <mergeCell ref="AY12:BB12"/>
    <mergeCell ref="BK12:BN12"/>
    <mergeCell ref="BO12:BR12"/>
    <mergeCell ref="BS13:BV13"/>
    <mergeCell ref="BG13:BJ13"/>
    <mergeCell ref="BK13:BN13"/>
    <mergeCell ref="BO13:BR13"/>
    <mergeCell ref="AE13:AH13"/>
    <mergeCell ref="AI13:AL13"/>
    <mergeCell ref="AM13:AP13"/>
    <mergeCell ref="AQ13:AT13"/>
    <mergeCell ref="A12:B12"/>
    <mergeCell ref="C12:F12"/>
    <mergeCell ref="G12:J12"/>
    <mergeCell ref="K12:N12"/>
    <mergeCell ref="O12:R12"/>
    <mergeCell ref="S12:V12"/>
    <mergeCell ref="BO9:BR10"/>
    <mergeCell ref="BS9:BV10"/>
    <mergeCell ref="S9:V10"/>
    <mergeCell ref="W9:Z10"/>
    <mergeCell ref="BC12:BF12"/>
    <mergeCell ref="BG12:BJ12"/>
    <mergeCell ref="AA9:AD10"/>
    <mergeCell ref="AE9:AH10"/>
    <mergeCell ref="AI9:AL10"/>
    <mergeCell ref="AM9:AP10"/>
    <mergeCell ref="W12:Z12"/>
    <mergeCell ref="AA12:AD12"/>
    <mergeCell ref="AE12:AH12"/>
    <mergeCell ref="AI12:AL12"/>
    <mergeCell ref="AM12:AP12"/>
    <mergeCell ref="AQ12:AT12"/>
    <mergeCell ref="A9:A10"/>
    <mergeCell ref="C9:F10"/>
    <mergeCell ref="G9:J10"/>
    <mergeCell ref="K9:N10"/>
    <mergeCell ref="O9:R10"/>
    <mergeCell ref="CM9:CP10"/>
    <mergeCell ref="CQ9:CT10"/>
    <mergeCell ref="BW9:BZ10"/>
    <mergeCell ref="CA9:CD10"/>
    <mergeCell ref="CE9:CH10"/>
    <mergeCell ref="CI9:CL10"/>
    <mergeCell ref="AQ9:AT10"/>
    <mergeCell ref="AU9:AX10"/>
    <mergeCell ref="AY9:BB10"/>
    <mergeCell ref="BC9:BF10"/>
    <mergeCell ref="BG9:BJ10"/>
    <mergeCell ref="BK9:BN10"/>
    <mergeCell ref="CU9:CU11"/>
    <mergeCell ref="CV9:CV11"/>
    <mergeCell ref="CW9:CW11"/>
    <mergeCell ref="CV37:CV38"/>
    <mergeCell ref="CW37:CW38"/>
    <mergeCell ref="CV41:CV42"/>
    <mergeCell ref="CW41:CW42"/>
    <mergeCell ref="AE2:AH2"/>
    <mergeCell ref="BC2:CT2"/>
    <mergeCell ref="CQ13:CT13"/>
    <mergeCell ref="BW13:BZ13"/>
    <mergeCell ref="AE14:AH14"/>
    <mergeCell ref="AI14:AL14"/>
    <mergeCell ref="AM14:AP14"/>
    <mergeCell ref="AQ14:AT14"/>
    <mergeCell ref="CQ12:CT12"/>
    <mergeCell ref="BW12:BZ12"/>
    <mergeCell ref="CA12:CD12"/>
    <mergeCell ref="CE12:CH12"/>
    <mergeCell ref="CI12:CL12"/>
    <mergeCell ref="CM12:CP12"/>
    <mergeCell ref="CA13:CD13"/>
    <mergeCell ref="CE13:CH13"/>
    <mergeCell ref="CM15:CP15"/>
  </mergeCells>
  <pageMargins left="0.70866141732283472" right="0.39370078740157483" top="0.39370078740157483" bottom="0.39370078740157483" header="0.31496062992125984" footer="0.31496062992125984"/>
  <pageSetup paperSize="8" scale="80" orientation="landscape" r:id="rId1"/>
  <rowBreaks count="1" manualBreakCount="1">
    <brk id="46" max="16383" man="1"/>
  </rowBreaks>
  <colBreaks count="2" manualBreakCount="2">
    <brk id="14" max="103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Западная</vt:lpstr>
      <vt:lpstr>Западная!Заголовки_для_печати</vt:lpstr>
      <vt:lpstr>Западная!Область_печати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2016-03-01T07:28:39Z</dcterms:modified>
</cp:coreProperties>
</file>